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F1830B34-201E-4B5A-BAC3-12A8961C1C06}" xr6:coauthVersionLast="47" xr6:coauthVersionMax="47" xr10:uidLastSave="{00000000-0000-0000-0000-000000000000}"/>
  <bookViews>
    <workbookView xWindow="-109" yWindow="-109" windowWidth="26301" windowHeight="14305" tabRatio="936" xr2:uid="{00000000-000D-0000-FFFF-FFFF00000000}"/>
  </bookViews>
  <sheets>
    <sheet name="Návod na vyplnění dokumentu" sheetId="11" r:id="rId1"/>
    <sheet name="Role" sheetId="8" r:id="rId2"/>
    <sheet name="Celková nabídková cena" sheetId="1" r:id="rId3"/>
    <sheet name="Cena za implementaci a integr." sheetId="2" r:id="rId4"/>
    <sheet name="Cena licencí-maintanance" sheetId="12" r:id="rId5"/>
    <sheet name="Součinnost dle 24.4 a 24.5" sheetId="13" r:id="rId6"/>
    <sheet name="SF1 Služby řádného provozu" sheetId="3" r:id="rId7"/>
    <sheet name="SF2 Korektivní služby podpory" sheetId="4" r:id="rId8"/>
    <sheet name="SF3 Preventivní služby podpory" sheetId="5" r:id="rId9"/>
    <sheet name="SF4 Uživatelská podpora" sheetId="6" r:id="rId10"/>
    <sheet name="SO1+SO2+SO3" sheetId="7"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6" i="1" l="1"/>
  <c r="B11" i="2"/>
  <c r="B20" i="13"/>
  <c r="B13" i="1" s="1"/>
  <c r="D13" i="1" s="1"/>
  <c r="D14" i="1" l="1"/>
  <c r="B18" i="13"/>
  <c r="B17" i="13"/>
  <c r="B16" i="13"/>
  <c r="B15" i="13"/>
  <c r="B13" i="13"/>
  <c r="B12" i="13"/>
  <c r="B11" i="13"/>
  <c r="B10" i="13"/>
  <c r="D9" i="6"/>
  <c r="E9" i="6" s="1"/>
  <c r="B9" i="6"/>
  <c r="D9" i="5"/>
  <c r="E9" i="5" s="1"/>
  <c r="B9" i="5"/>
  <c r="D9" i="4"/>
  <c r="E9" i="4" s="1"/>
  <c r="B9" i="4"/>
  <c r="D9" i="3"/>
  <c r="D10" i="3"/>
  <c r="B9" i="3"/>
  <c r="B8" i="3"/>
  <c r="C14" i="8"/>
  <c r="C32" i="8"/>
  <c r="C53" i="6"/>
  <c r="D52" i="6"/>
  <c r="E52" i="6" s="1"/>
  <c r="B52" i="6"/>
  <c r="D51" i="6"/>
  <c r="E51" i="6" s="1"/>
  <c r="B51" i="6"/>
  <c r="D50" i="6"/>
  <c r="E50" i="6" s="1"/>
  <c r="B50" i="6"/>
  <c r="D49" i="6"/>
  <c r="E49" i="6" s="1"/>
  <c r="B49" i="6"/>
  <c r="D48" i="6"/>
  <c r="E48" i="6" s="1"/>
  <c r="B48" i="6"/>
  <c r="D47" i="6"/>
  <c r="E47" i="6" s="1"/>
  <c r="B47" i="6"/>
  <c r="D46" i="6"/>
  <c r="E46" i="6" s="1"/>
  <c r="B46" i="6"/>
  <c r="D45" i="6"/>
  <c r="E45" i="6" s="1"/>
  <c r="B45" i="6"/>
  <c r="D44" i="6"/>
  <c r="E44" i="6" s="1"/>
  <c r="B44" i="6"/>
  <c r="D43" i="6"/>
  <c r="E43" i="6" s="1"/>
  <c r="B43" i="6"/>
  <c r="D42" i="6"/>
  <c r="E42" i="6" s="1"/>
  <c r="B42" i="6"/>
  <c r="D41" i="6"/>
  <c r="E41" i="6" s="1"/>
  <c r="B41" i="6"/>
  <c r="D40" i="6"/>
  <c r="E40" i="6" s="1"/>
  <c r="B40" i="6"/>
  <c r="D39" i="6"/>
  <c r="E39" i="6" s="1"/>
  <c r="B39" i="6"/>
  <c r="D38" i="6"/>
  <c r="E38" i="6" s="1"/>
  <c r="B38" i="6"/>
  <c r="D37" i="6"/>
  <c r="E37" i="6" s="1"/>
  <c r="B37" i="6"/>
  <c r="D36" i="6"/>
  <c r="E36" i="6" s="1"/>
  <c r="B36" i="6"/>
  <c r="D35" i="6"/>
  <c r="E35" i="6" s="1"/>
  <c r="B35" i="6"/>
  <c r="D34" i="6"/>
  <c r="E34" i="6" s="1"/>
  <c r="B34" i="6"/>
  <c r="D33" i="6"/>
  <c r="E33" i="6" s="1"/>
  <c r="B33" i="6"/>
  <c r="D32" i="6"/>
  <c r="E32" i="6" s="1"/>
  <c r="B32" i="6"/>
  <c r="D31" i="6"/>
  <c r="E31" i="6" s="1"/>
  <c r="B31" i="6"/>
  <c r="D30" i="6"/>
  <c r="E30" i="6" s="1"/>
  <c r="B30" i="6"/>
  <c r="D29" i="6"/>
  <c r="E29" i="6" s="1"/>
  <c r="B29" i="6"/>
  <c r="D28" i="6"/>
  <c r="E28" i="6" s="1"/>
  <c r="B28" i="6"/>
  <c r="D27" i="6"/>
  <c r="E27" i="6" s="1"/>
  <c r="B27" i="6"/>
  <c r="D26" i="6"/>
  <c r="E26" i="6" s="1"/>
  <c r="B26" i="6"/>
  <c r="D25" i="6"/>
  <c r="E25" i="6" s="1"/>
  <c r="B25" i="6"/>
  <c r="D24" i="6"/>
  <c r="E24" i="6" s="1"/>
  <c r="B24" i="6"/>
  <c r="D23" i="6"/>
  <c r="E23" i="6" s="1"/>
  <c r="B23" i="6"/>
  <c r="D22" i="6"/>
  <c r="E22" i="6" s="1"/>
  <c r="B22" i="6"/>
  <c r="D21" i="6"/>
  <c r="E21" i="6" s="1"/>
  <c r="B21" i="6"/>
  <c r="D20" i="6"/>
  <c r="E20" i="6" s="1"/>
  <c r="B20" i="6"/>
  <c r="D19" i="6"/>
  <c r="E19" i="6" s="1"/>
  <c r="B19" i="6"/>
  <c r="D18" i="6"/>
  <c r="E18" i="6" s="1"/>
  <c r="B18" i="6"/>
  <c r="D17" i="6"/>
  <c r="E17" i="6" s="1"/>
  <c r="B17" i="6"/>
  <c r="D16" i="6"/>
  <c r="E16" i="6" s="1"/>
  <c r="B16" i="6"/>
  <c r="D15" i="6"/>
  <c r="E15" i="6" s="1"/>
  <c r="B15" i="6"/>
  <c r="D14" i="6"/>
  <c r="E14" i="6" s="1"/>
  <c r="B14" i="6"/>
  <c r="D13" i="6"/>
  <c r="E13" i="6" s="1"/>
  <c r="B13" i="6"/>
  <c r="D12" i="6"/>
  <c r="E12" i="6" s="1"/>
  <c r="B12" i="6"/>
  <c r="D11" i="6"/>
  <c r="E11" i="6" s="1"/>
  <c r="B11" i="6"/>
  <c r="D10" i="6"/>
  <c r="E10" i="6" s="1"/>
  <c r="B10" i="6"/>
  <c r="D8" i="6"/>
  <c r="E8" i="6" s="1"/>
  <c r="B8" i="6"/>
  <c r="C53" i="5"/>
  <c r="D52" i="5"/>
  <c r="E52" i="5" s="1"/>
  <c r="B52" i="5"/>
  <c r="D51" i="5"/>
  <c r="E51" i="5" s="1"/>
  <c r="B51" i="5"/>
  <c r="D50" i="5"/>
  <c r="E50" i="5" s="1"/>
  <c r="B50" i="5"/>
  <c r="D49" i="5"/>
  <c r="E49" i="5" s="1"/>
  <c r="B49" i="5"/>
  <c r="D48" i="5"/>
  <c r="E48" i="5" s="1"/>
  <c r="B48" i="5"/>
  <c r="D47" i="5"/>
  <c r="E47" i="5" s="1"/>
  <c r="B47" i="5"/>
  <c r="D46" i="5"/>
  <c r="E46" i="5" s="1"/>
  <c r="B46" i="5"/>
  <c r="D45" i="5"/>
  <c r="E45" i="5" s="1"/>
  <c r="B45" i="5"/>
  <c r="D44" i="5"/>
  <c r="E44" i="5" s="1"/>
  <c r="B44" i="5"/>
  <c r="D43" i="5"/>
  <c r="E43" i="5" s="1"/>
  <c r="B43" i="5"/>
  <c r="D42" i="5"/>
  <c r="E42" i="5" s="1"/>
  <c r="B42" i="5"/>
  <c r="D41" i="5"/>
  <c r="E41" i="5" s="1"/>
  <c r="B41" i="5"/>
  <c r="D40" i="5"/>
  <c r="E40" i="5" s="1"/>
  <c r="B40" i="5"/>
  <c r="D39" i="5"/>
  <c r="E39" i="5" s="1"/>
  <c r="B39" i="5"/>
  <c r="D38" i="5"/>
  <c r="E38" i="5" s="1"/>
  <c r="B38" i="5"/>
  <c r="D37" i="5"/>
  <c r="E37" i="5" s="1"/>
  <c r="B37" i="5"/>
  <c r="D36" i="5"/>
  <c r="E36" i="5" s="1"/>
  <c r="B36" i="5"/>
  <c r="D35" i="5"/>
  <c r="E35" i="5" s="1"/>
  <c r="B35" i="5"/>
  <c r="D34" i="5"/>
  <c r="E34" i="5" s="1"/>
  <c r="B34" i="5"/>
  <c r="D33" i="5"/>
  <c r="E33" i="5" s="1"/>
  <c r="B33" i="5"/>
  <c r="D32" i="5"/>
  <c r="E32" i="5" s="1"/>
  <c r="B32" i="5"/>
  <c r="D31" i="5"/>
  <c r="E31" i="5" s="1"/>
  <c r="B31" i="5"/>
  <c r="D30" i="5"/>
  <c r="E30" i="5" s="1"/>
  <c r="B30" i="5"/>
  <c r="D29" i="5"/>
  <c r="E29" i="5" s="1"/>
  <c r="B29" i="5"/>
  <c r="D28" i="5"/>
  <c r="E28" i="5" s="1"/>
  <c r="B28" i="5"/>
  <c r="D27" i="5"/>
  <c r="E27" i="5" s="1"/>
  <c r="B27" i="5"/>
  <c r="D26" i="5"/>
  <c r="E26" i="5" s="1"/>
  <c r="B26" i="5"/>
  <c r="D25" i="5"/>
  <c r="E25" i="5" s="1"/>
  <c r="B25" i="5"/>
  <c r="D24" i="5"/>
  <c r="E24" i="5" s="1"/>
  <c r="B24" i="5"/>
  <c r="D23" i="5"/>
  <c r="E23" i="5" s="1"/>
  <c r="B23" i="5"/>
  <c r="D22" i="5"/>
  <c r="E22" i="5" s="1"/>
  <c r="B22" i="5"/>
  <c r="D21" i="5"/>
  <c r="E21" i="5" s="1"/>
  <c r="B21" i="5"/>
  <c r="D20" i="5"/>
  <c r="E20" i="5" s="1"/>
  <c r="B20" i="5"/>
  <c r="D19" i="5"/>
  <c r="E19" i="5" s="1"/>
  <c r="B19" i="5"/>
  <c r="D18" i="5"/>
  <c r="E18" i="5" s="1"/>
  <c r="B18" i="5"/>
  <c r="D17" i="5"/>
  <c r="E17" i="5" s="1"/>
  <c r="B17" i="5"/>
  <c r="D16" i="5"/>
  <c r="E16" i="5" s="1"/>
  <c r="B16" i="5"/>
  <c r="D15" i="5"/>
  <c r="E15" i="5" s="1"/>
  <c r="B15" i="5"/>
  <c r="D14" i="5"/>
  <c r="E14" i="5" s="1"/>
  <c r="B14" i="5"/>
  <c r="D13" i="5"/>
  <c r="E13" i="5" s="1"/>
  <c r="B13" i="5"/>
  <c r="D12" i="5"/>
  <c r="E12" i="5" s="1"/>
  <c r="B12" i="5"/>
  <c r="D11" i="5"/>
  <c r="E11" i="5" s="1"/>
  <c r="B11" i="5"/>
  <c r="D10" i="5"/>
  <c r="E10" i="5" s="1"/>
  <c r="B10" i="5"/>
  <c r="D8" i="5"/>
  <c r="E8" i="5" s="1"/>
  <c r="B8" i="5"/>
  <c r="C53" i="4"/>
  <c r="D52" i="4"/>
  <c r="E52" i="4" s="1"/>
  <c r="B52" i="4"/>
  <c r="D51" i="4"/>
  <c r="E51" i="4" s="1"/>
  <c r="B51" i="4"/>
  <c r="D50" i="4"/>
  <c r="E50" i="4" s="1"/>
  <c r="B50" i="4"/>
  <c r="D49" i="4"/>
  <c r="E49" i="4" s="1"/>
  <c r="B49" i="4"/>
  <c r="D48" i="4"/>
  <c r="E48" i="4" s="1"/>
  <c r="B48" i="4"/>
  <c r="D47" i="4"/>
  <c r="E47" i="4" s="1"/>
  <c r="B47" i="4"/>
  <c r="D46" i="4"/>
  <c r="E46" i="4" s="1"/>
  <c r="B46" i="4"/>
  <c r="D45" i="4"/>
  <c r="E45" i="4" s="1"/>
  <c r="B45" i="4"/>
  <c r="D44" i="4"/>
  <c r="E44" i="4" s="1"/>
  <c r="B44" i="4"/>
  <c r="D43" i="4"/>
  <c r="E43" i="4" s="1"/>
  <c r="B43" i="4"/>
  <c r="D42" i="4"/>
  <c r="E42" i="4" s="1"/>
  <c r="B42" i="4"/>
  <c r="D41" i="4"/>
  <c r="E41" i="4" s="1"/>
  <c r="B41" i="4"/>
  <c r="D40" i="4"/>
  <c r="E40" i="4" s="1"/>
  <c r="B40" i="4"/>
  <c r="D39" i="4"/>
  <c r="E39" i="4" s="1"/>
  <c r="B39" i="4"/>
  <c r="D38" i="4"/>
  <c r="E38" i="4" s="1"/>
  <c r="B38" i="4"/>
  <c r="D37" i="4"/>
  <c r="E37" i="4" s="1"/>
  <c r="B37" i="4"/>
  <c r="D36" i="4"/>
  <c r="E36" i="4" s="1"/>
  <c r="B36" i="4"/>
  <c r="D35" i="4"/>
  <c r="E35" i="4" s="1"/>
  <c r="B35" i="4"/>
  <c r="D34" i="4"/>
  <c r="E34" i="4" s="1"/>
  <c r="B34" i="4"/>
  <c r="D33" i="4"/>
  <c r="E33" i="4" s="1"/>
  <c r="B33" i="4"/>
  <c r="D32" i="4"/>
  <c r="E32" i="4" s="1"/>
  <c r="B32" i="4"/>
  <c r="D31" i="4"/>
  <c r="E31" i="4" s="1"/>
  <c r="B31" i="4"/>
  <c r="D30" i="4"/>
  <c r="E30" i="4" s="1"/>
  <c r="B30" i="4"/>
  <c r="D29" i="4"/>
  <c r="E29" i="4" s="1"/>
  <c r="B29" i="4"/>
  <c r="D28" i="4"/>
  <c r="E28" i="4" s="1"/>
  <c r="B28" i="4"/>
  <c r="D27" i="4"/>
  <c r="E27" i="4" s="1"/>
  <c r="B27" i="4"/>
  <c r="D26" i="4"/>
  <c r="E26" i="4" s="1"/>
  <c r="B26" i="4"/>
  <c r="D25" i="4"/>
  <c r="E25" i="4" s="1"/>
  <c r="B25" i="4"/>
  <c r="D24" i="4"/>
  <c r="E24" i="4" s="1"/>
  <c r="B24" i="4"/>
  <c r="D23" i="4"/>
  <c r="E23" i="4" s="1"/>
  <c r="B23" i="4"/>
  <c r="D22" i="4"/>
  <c r="E22" i="4" s="1"/>
  <c r="B22" i="4"/>
  <c r="D21" i="4"/>
  <c r="E21" i="4" s="1"/>
  <c r="B21" i="4"/>
  <c r="D20" i="4"/>
  <c r="E20" i="4" s="1"/>
  <c r="B20" i="4"/>
  <c r="D19" i="4"/>
  <c r="E19" i="4" s="1"/>
  <c r="B19" i="4"/>
  <c r="D18" i="4"/>
  <c r="E18" i="4" s="1"/>
  <c r="B18" i="4"/>
  <c r="D17" i="4"/>
  <c r="E17" i="4" s="1"/>
  <c r="B17" i="4"/>
  <c r="D16" i="4"/>
  <c r="E16" i="4" s="1"/>
  <c r="B16" i="4"/>
  <c r="D15" i="4"/>
  <c r="E15" i="4" s="1"/>
  <c r="B15" i="4"/>
  <c r="D14" i="4"/>
  <c r="E14" i="4" s="1"/>
  <c r="B14" i="4"/>
  <c r="D13" i="4"/>
  <c r="E13" i="4" s="1"/>
  <c r="B13" i="4"/>
  <c r="D12" i="4"/>
  <c r="E12" i="4" s="1"/>
  <c r="B12" i="4"/>
  <c r="D11" i="4"/>
  <c r="E11" i="4" s="1"/>
  <c r="B11" i="4"/>
  <c r="D10" i="4"/>
  <c r="E10" i="4" s="1"/>
  <c r="B10" i="4"/>
  <c r="D8" i="4"/>
  <c r="E8" i="4" s="1"/>
  <c r="B8" i="4"/>
  <c r="D52" i="3"/>
  <c r="E52" i="3" s="1"/>
  <c r="D51" i="3"/>
  <c r="E51" i="3" s="1"/>
  <c r="D50" i="3"/>
  <c r="E50" i="3" s="1"/>
  <c r="D49" i="3"/>
  <c r="E49" i="3" s="1"/>
  <c r="D48" i="3"/>
  <c r="E48" i="3" s="1"/>
  <c r="D47" i="3"/>
  <c r="E47" i="3" s="1"/>
  <c r="D46" i="3"/>
  <c r="E46" i="3" s="1"/>
  <c r="D45" i="3"/>
  <c r="E45" i="3" s="1"/>
  <c r="D44" i="3"/>
  <c r="E44" i="3" s="1"/>
  <c r="D43" i="3"/>
  <c r="E43" i="3" s="1"/>
  <c r="D42" i="3"/>
  <c r="E42" i="3" s="1"/>
  <c r="D41" i="3"/>
  <c r="E41" i="3" s="1"/>
  <c r="D40" i="3"/>
  <c r="E40" i="3" s="1"/>
  <c r="D39" i="3"/>
  <c r="E39" i="3" s="1"/>
  <c r="D38" i="3"/>
  <c r="E38" i="3" s="1"/>
  <c r="D37" i="3"/>
  <c r="E37" i="3" s="1"/>
  <c r="D36" i="3"/>
  <c r="E36" i="3" s="1"/>
  <c r="D35" i="3"/>
  <c r="E35" i="3" s="1"/>
  <c r="D34" i="3"/>
  <c r="E34" i="3" s="1"/>
  <c r="D33" i="3"/>
  <c r="E33" i="3" s="1"/>
  <c r="D29" i="3"/>
  <c r="E29" i="3" s="1"/>
  <c r="D30" i="3"/>
  <c r="E30" i="3" s="1"/>
  <c r="D31" i="3"/>
  <c r="E31" i="3" s="1"/>
  <c r="D32" i="3"/>
  <c r="E32" i="3" s="1"/>
  <c r="D28" i="3"/>
  <c r="E28" i="3" s="1"/>
  <c r="B49" i="3"/>
  <c r="B50" i="3"/>
  <c r="B51" i="3"/>
  <c r="B52" i="3"/>
  <c r="B48" i="3"/>
  <c r="B44" i="3"/>
  <c r="B45" i="3"/>
  <c r="B46" i="3"/>
  <c r="B47" i="3"/>
  <c r="B43" i="3"/>
  <c r="B39" i="3"/>
  <c r="B40" i="3"/>
  <c r="B41" i="3"/>
  <c r="B42" i="3"/>
  <c r="B38" i="3"/>
  <c r="B34" i="3"/>
  <c r="B35" i="3"/>
  <c r="B36" i="3"/>
  <c r="B37" i="3"/>
  <c r="B33" i="3"/>
  <c r="B29" i="3"/>
  <c r="B30" i="3"/>
  <c r="B31" i="3"/>
  <c r="B32" i="3"/>
  <c r="B28" i="3"/>
  <c r="C38" i="8"/>
  <c r="B14" i="7" s="1"/>
  <c r="C62" i="8"/>
  <c r="B18" i="7" s="1"/>
  <c r="C56" i="8"/>
  <c r="B17" i="7" s="1"/>
  <c r="C50" i="8"/>
  <c r="B16" i="7" s="1"/>
  <c r="C44" i="8"/>
  <c r="B15" i="7" s="1"/>
  <c r="F9" i="12"/>
  <c r="F10" i="12"/>
  <c r="F11" i="12"/>
  <c r="F12" i="12"/>
  <c r="F13" i="12"/>
  <c r="F14" i="12"/>
  <c r="F15" i="12"/>
  <c r="F16" i="12"/>
  <c r="F17" i="12"/>
  <c r="F18" i="12"/>
  <c r="F19" i="12"/>
  <c r="F20" i="12"/>
  <c r="F21" i="12"/>
  <c r="F22" i="12"/>
  <c r="F23" i="12"/>
  <c r="F24" i="12"/>
  <c r="K9" i="12"/>
  <c r="K10" i="12"/>
  <c r="K11" i="12"/>
  <c r="K12" i="12"/>
  <c r="K13" i="12"/>
  <c r="K14" i="12"/>
  <c r="K15" i="12"/>
  <c r="K16" i="12"/>
  <c r="K17" i="12"/>
  <c r="K18" i="12"/>
  <c r="K19" i="12"/>
  <c r="K21" i="12"/>
  <c r="K22" i="12"/>
  <c r="K23" i="12"/>
  <c r="K24" i="12"/>
  <c r="K20" i="12"/>
  <c r="B14" i="13" l="1"/>
  <c r="E9" i="3"/>
  <c r="E53" i="4"/>
  <c r="B9" i="1" s="1"/>
  <c r="E53" i="6"/>
  <c r="B11" i="1" s="1"/>
  <c r="E53" i="5"/>
  <c r="B10" i="1" s="1"/>
  <c r="D25" i="3"/>
  <c r="E25" i="3" s="1"/>
  <c r="D26" i="3"/>
  <c r="E26" i="3" s="1"/>
  <c r="D27" i="3"/>
  <c r="E27" i="3" s="1"/>
  <c r="D20" i="3"/>
  <c r="E20" i="3" s="1"/>
  <c r="D21" i="3"/>
  <c r="E21" i="3" s="1"/>
  <c r="D22" i="3"/>
  <c r="E22" i="3" s="1"/>
  <c r="D15" i="3"/>
  <c r="E15" i="3" s="1"/>
  <c r="D16" i="3"/>
  <c r="E16" i="3" s="1"/>
  <c r="D17" i="3"/>
  <c r="E17" i="3" s="1"/>
  <c r="D11" i="3"/>
  <c r="E11" i="3" s="1"/>
  <c r="D12" i="3"/>
  <c r="E12" i="3" s="1"/>
  <c r="B25" i="3"/>
  <c r="B26" i="3"/>
  <c r="B27" i="3"/>
  <c r="B21" i="3"/>
  <c r="B22" i="3"/>
  <c r="B20" i="3"/>
  <c r="B15" i="3"/>
  <c r="B16" i="3"/>
  <c r="B17" i="3"/>
  <c r="B11" i="3"/>
  <c r="B12" i="3"/>
  <c r="C53" i="3"/>
  <c r="B10" i="7"/>
  <c r="C20" i="8"/>
  <c r="B11" i="7" s="1"/>
  <c r="C26" i="8"/>
  <c r="B12" i="7" s="1"/>
  <c r="B13" i="7"/>
  <c r="D24" i="3"/>
  <c r="E24" i="3" s="1"/>
  <c r="D19" i="3"/>
  <c r="E19" i="3" s="1"/>
  <c r="D14" i="3"/>
  <c r="E14" i="3" s="1"/>
  <c r="E10" i="3"/>
  <c r="B24" i="3"/>
  <c r="B23" i="3"/>
  <c r="B19" i="3"/>
  <c r="B18" i="3"/>
  <c r="B14" i="3"/>
  <c r="B13" i="3"/>
  <c r="B10" i="3"/>
  <c r="B20" i="7" l="1"/>
  <c r="B12" i="1" s="1"/>
  <c r="K25" i="12"/>
  <c r="F25" i="12"/>
  <c r="C28" i="12" l="1"/>
  <c r="B8" i="2" s="1"/>
  <c r="B12" i="2" s="1"/>
  <c r="D23" i="3"/>
  <c r="E23" i="3" s="1"/>
  <c r="D18" i="3"/>
  <c r="E18" i="3" s="1"/>
  <c r="D13" i="3"/>
  <c r="E13" i="3" s="1"/>
  <c r="D8" i="3"/>
  <c r="E8" i="3" s="1"/>
  <c r="E53" i="3" l="1"/>
  <c r="D10" i="1"/>
  <c r="D9" i="1"/>
  <c r="B7" i="1"/>
  <c r="D7" i="1" s="1"/>
  <c r="D15" i="1" s="1"/>
  <c r="D18" i="1" l="1"/>
  <c r="B8" i="1"/>
  <c r="D8" i="1" s="1"/>
  <c r="D12" i="1"/>
  <c r="D17" i="1" s="1"/>
  <c r="D11" i="1"/>
</calcChain>
</file>

<file path=xl/sharedStrings.xml><?xml version="1.0" encoding="utf-8"?>
<sst xmlns="http://schemas.openxmlformats.org/spreadsheetml/2006/main" count="219" uniqueCount="83">
  <si>
    <t>Nabídková cena za jednotlivé role</t>
  </si>
  <si>
    <t>Název položky</t>
  </si>
  <si>
    <t>Dílčí nabídková cena za 1 MD v Kč bez DPH</t>
  </si>
  <si>
    <t>Architekt</t>
  </si>
  <si>
    <t xml:space="preserve">Analytik </t>
  </si>
  <si>
    <t>* Žlutě podbarvená pole vyplní Dodavatel.</t>
  </si>
  <si>
    <t>Celková nabídková cena</t>
  </si>
  <si>
    <t>Nabídková cena za jednotku bez DPH</t>
  </si>
  <si>
    <t>Celková nabídková cena za plnění VZ bez DPH</t>
  </si>
  <si>
    <t>Cena za 1 měsíc v Kč bez DPH</t>
  </si>
  <si>
    <t>Celkový počet za měsíc</t>
  </si>
  <si>
    <t>xxx</t>
  </si>
  <si>
    <t>Dílčí nabídková cena za 1 MD v Kč bez DPH***</t>
  </si>
  <si>
    <t>Vývojář</t>
  </si>
  <si>
    <t>Kategorie role</t>
  </si>
  <si>
    <t>Sazba za 1 MD příslušné kategorie role v Kč bez DPH*</t>
  </si>
  <si>
    <t>* Sazba za příslušnou kategorii role bude pro účely hodnocení stanovena jako průměr sazeb všech rolí zařazených do této kategorie</t>
  </si>
  <si>
    <t>Nabídková cena za službu SF1 Služby řádného provozu</t>
  </si>
  <si>
    <t>SF1 Služby řádného provozu</t>
  </si>
  <si>
    <t>SF2 Korektivní služby podpory</t>
  </si>
  <si>
    <t>Nabídková cena za službu SF3 Preventivní služby podpory</t>
  </si>
  <si>
    <t>SF3 Preventivní služby podpory</t>
  </si>
  <si>
    <t>Nabídková cena za službu SF4 Uživatelská podpora</t>
  </si>
  <si>
    <t>SF4 Uživatelská podpora</t>
  </si>
  <si>
    <t>Předmět</t>
  </si>
  <si>
    <t>Cena v Kč bez DPH</t>
  </si>
  <si>
    <t>Nabídková cena za Rozvojové služby pro účely hodnocení</t>
  </si>
  <si>
    <t>Průměrná sazba všech rolí zařazených do této kategorie</t>
  </si>
  <si>
    <t>Kategorie rolí</t>
  </si>
  <si>
    <t>Celková cena za vývoj a dodání</t>
  </si>
  <si>
    <t xml:space="preserve">Položka kategorie role ** (role dle odst. 19.4 smlouvy doplněné účastníkem) </t>
  </si>
  <si>
    <t>Podíl kategorie role na čerpání MD pro Služby s výkonovým plněním na základě objednaných služeb pro účely hodnocení</t>
  </si>
  <si>
    <t>Dodavatelem požadovaná alokace pro plnění služby (vyjádřena předpokládaným počtem MD za 1 měsíc)</t>
  </si>
  <si>
    <t xml:space="preserve">Položka kategorie role (role dle odst. 19.4 smlouvy doplněné účastníkem) </t>
  </si>
  <si>
    <t>Licenční typ jednotky (metrika)</t>
  </si>
  <si>
    <t>Počet jednotek (ks)</t>
  </si>
  <si>
    <t>Licence</t>
  </si>
  <si>
    <t>Maintenance Licencí</t>
  </si>
  <si>
    <t>Jednotková cena maintenance Licencí (Kč)</t>
  </si>
  <si>
    <t>Celková cena za první až pátý rok maintenance v Kč</t>
  </si>
  <si>
    <t>Celková cena za pořízení licencí v Kč</t>
  </si>
  <si>
    <t>Jednotková cena Licencí (Kč)</t>
  </si>
  <si>
    <t>Název produktu  [DOPLNÍ DODAVATEL]</t>
  </si>
  <si>
    <t>Název produktu [DOPLNÍ DODAVATEL]</t>
  </si>
  <si>
    <t>Implementace a integrace Funkčního celku (včetně licencí)</t>
  </si>
  <si>
    <t>Celková cena za implementaci a integraci Funkčního celku</t>
  </si>
  <si>
    <t>Celková nabídková cena za Služby s výkonovým plněním na základě objednaných služeb ("Ad hoc služby") bez DPH</t>
  </si>
  <si>
    <t>Celková nabídková cena za implementaci a integraci Funkčního celku bez DPH</t>
  </si>
  <si>
    <t>Předpokládaný počet jednotek po dobu 48 měsíců</t>
  </si>
  <si>
    <t>Nabídková cena za dobu 48 měsíců bez DPH</t>
  </si>
  <si>
    <t>Předpokládaný počet MD za dobu učinnosti Smlouvy</t>
  </si>
  <si>
    <t>Nabídková cena za SO1 Rozvojové služby, SO2 Odborné služby a SO3 Drobné konfigurační služby</t>
  </si>
  <si>
    <t>Celková nabídková cena za Služby s fixním plněním bez DPH po dobu 48 měsíců</t>
  </si>
  <si>
    <t>SO1 Rozvojové služby, SO2 Odborné služby a SO3 Drobné konfigurační služby</t>
  </si>
  <si>
    <t>** Položka kategorie role Poskytovatele musí být zařazena do některé z následujících kategorií role: Architekt, Analytik, Projekt manažer, Vývojář.</t>
  </si>
  <si>
    <t>Manažer provozu</t>
  </si>
  <si>
    <t>Specialista uživatelské podpory</t>
  </si>
  <si>
    <t>Bezpečnostní specialista</t>
  </si>
  <si>
    <t>Provozní specialista</t>
  </si>
  <si>
    <t>Tester</t>
  </si>
  <si>
    <t>Nabídková cena za službu SF2  Korektivní služby podpory</t>
  </si>
  <si>
    <t>Projektový manažer</t>
  </si>
  <si>
    <t>Poznámka k vyplnění: Uchazeč vyplní pouze žlutě podbarvená pole v těch řádcích, kde Uchazeč předpokládá činnost dané role v rámci poskytování příslušné služby.</t>
  </si>
  <si>
    <t>Příloha č. 5 - Celková nabídková cena</t>
  </si>
  <si>
    <t>Návod k vyplnění dokumentu</t>
  </si>
  <si>
    <t>Poznámka k vyplnění: Uchazeč v této tabulce nic nevyplňuje všechny údaje se doplňují automaticky na základě hodnot v jiných listech.</t>
  </si>
  <si>
    <t>Poznámka k vyplnění: Uchazeč doplňuje pouze žlutě podbarvená pole.</t>
  </si>
  <si>
    <t>Poznámka k vyplnění: Uchazeč doplňuje pouze žlutě podbarvená pole. V případě nedostatečného počtu řádků rozšíří Uchazeč tabulku překopírováním předposledního řádku tabulky (řádek tohoto listu s číslem 24) tolikát, aby dosáhl takového počtu řádků, které potřebuje k uvedení všech licencní.</t>
  </si>
  <si>
    <t>Poznámka k vyplnění: Uchazeč vyplňuje pouze žlutě podbarvená pole. Není nutné využít všech řádků u jednotlivých kategorií rolí. Naopak, pokud je nutné řádky doplnit, může to Uchazeč provést.
Každá kategorie role musí mít doplněnu alespoň jednu roli s odpovídající dílčí nabídkovou cenou za 1 MD.
Příklad doplnění kategorie role Analytik: kategorie role Analytik může být obsazena ("položka kategorie role") například rolí Analytik procesů, Datový analytik, Junior analytik, Senior analytik atd.</t>
  </si>
  <si>
    <t>*** Různé položky kategorie role ve shodné kategorii role mohou mít různé sazby. Tyto sazby se však v rámci jedné kategorie role mohou lišit pouze tak, že nejnižší sazba v dané kategorii  role se smí od nejvyšší sazby v dané kategorii role lišit o maximálně 20% z ceny nejvyšší sazby.</t>
  </si>
  <si>
    <t>Poznámka k vyplnění: Tato tabulka se doplní automaticky na základě údajů z listu "Role". Účastník tabulku nedoplňuje.</t>
  </si>
  <si>
    <t>Nabídková cena za poskytnutí součinnosti dle odst. 24.4 a 24.5 Smlouvy</t>
  </si>
  <si>
    <t>* Sazba za příslušnou kategorii role bude pro účely hodnocení stanovena jako průměr sazeb všech rolí zařazených do této kategorie.</t>
  </si>
  <si>
    <t>Cena za poskytnutí součinnosti dle odst. 24.4 a 24.5 Smlouvy</t>
  </si>
  <si>
    <t>Uchazeč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pět řádků – položka kategorie role, pro vložení jednotlivých položek kategorie role, které bude chtít Dodavatel využívat při plnění předmětu veřejné zakázky v rámci příslušné kategorie role. Položkou kategorie role se nerozumí člen realizačního týmu, ale pouze jeho „funkční“ zařazení v týmu. Pod jednou položkou kategorie role může být zařazeno více členů realizačního týmu. Dodavatel musí pro každou kategorii role vložit alespoň jednu položku. Pro každou vloženou položku kategorie role musí dodavatel stanovit cenu za člověkoden (MD). Dodavatel nesmí vložit nulovou hodnotu.
Dodavatelem vložené údaje (položky kategorie role a dílčí nabídková cena za 1 MD v Kč bez DPH)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listech. Zadavatel preferuje použití vzorců dle vzoru v přednastavených řádcích.
Pro účely stanovení ceny za Ad hoc služby se automaticky vypočtou průměrné ceny za MD a automaticky se propíšou na příslušný list dokumentu.
Na listech určených pro stanovení ceny za služby s fixním plněním vloží Uchazeč pro jednotlivé kategorie rolí z úvodního listu propsané položky kategorie role alokace, které vyjadřují Uchazečův předpoklad o využití jednotlivých kategorií rolí při plnění veřejné zakázky. Na listu určeném pro stanovení ceny za služby s výkonovým plněním (Ad hoc služby) Uchazeč nesmí provést žádnou změnu.
Následně dojde v dokumentu na základě vložených logických vazeb mezi jednotlivými buňkami a na základě vzorečků k výpočtu cen za Služby s fixním plněním, Ad hoc služeb a celkové nabídkové ceny.
Uchazeč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zadavatelem v celém dokumentu. V případě porušení těchto vazeb a vzorečků Dodavatelem majícím vliv na stanovení celkové nabídkové ceny bude zadavatel nucen vyloučit příslušného účastníka ze zadávacího řízení. Nabídková cena bude uvedena v Kč bez DPH.</t>
  </si>
  <si>
    <t>Celková cena za realizaci Etapy dodávky a nasazení Funkčního celku (bez ceny licencí Software GIS platformy)</t>
  </si>
  <si>
    <t>Cena pořízení licencí a maintenance licencí Software GIS platformy (dle definice čl. 21.2 Smlouvy) na dobu 48 měsíců, ode dne zahájení poskytování Služeb s fixním plněním</t>
  </si>
  <si>
    <t>Cena pořízení licencí Software GIS platformy celkem v Kč za dobu provozu Funkčního celku dle smlouvy (48 měsíců)</t>
  </si>
  <si>
    <t>Cena maintenance licencí Software GIS platformy celkem v Kč za dobu provozu Funkčního celku dle smlouvy (48 měsíců)</t>
  </si>
  <si>
    <t>Cena pořízení licencí a maintenance licencí Software GIS platformy celkem</t>
  </si>
  <si>
    <t>Cena pořízení licencí a maintenance licencí Software GIS platformy na dobu 48 měsíců</t>
  </si>
  <si>
    <t>Fáze 1 - Zahájení projektu a zpracování implementační analýzy</t>
  </si>
  <si>
    <t>Fáze 2 - Implementace a integrace Funkčního celku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</si>
</sst>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Kč&quot;;[Red]\-#,##0.00\ &quot;Kč&quot;"/>
    <numFmt numFmtId="164" formatCode="#,##0.00\ &quot;Kč&quot;"/>
  </numFmts>
  <fonts count="17"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b/>
      <sz val="12"/>
      <color theme="1"/>
      <name val="Calibri"/>
      <family val="2"/>
      <scheme val="minor"/>
    </font>
    <font>
      <b/>
      <sz val="11"/>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1"/>
      <color rgb="FF000000"/>
      <name val="Calibri"/>
      <family val="2"/>
      <charset val="238"/>
    </font>
    <font>
      <sz val="11"/>
      <color theme="1"/>
      <name val="Calibri"/>
      <family val="2"/>
      <charset val="238"/>
    </font>
    <font>
      <b/>
      <sz val="11"/>
      <color theme="1"/>
      <name val="Calibri"/>
      <family val="2"/>
      <charset val="238"/>
    </font>
    <font>
      <b/>
      <sz val="11"/>
      <color rgb="FFFF0000"/>
      <name val="Calibri"/>
      <family val="2"/>
      <charset val="238"/>
      <scheme val="minor"/>
    </font>
    <font>
      <sz val="12"/>
      <color theme="1"/>
      <name val="Calibri"/>
      <family val="2"/>
      <charset val="238"/>
      <scheme val="minor"/>
    </font>
    <font>
      <sz val="11"/>
      <color rgb="FF000000"/>
      <name val="Calibri"/>
      <family val="2"/>
      <charset val="238"/>
      <scheme val="minor"/>
    </font>
  </fonts>
  <fills count="15">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rgb="FF92D050"/>
        <bgColor indexed="64"/>
      </patternFill>
    </fill>
    <fill>
      <patternFill patternType="solid">
        <fgColor rgb="FFF2F2F2"/>
        <bgColor rgb="FF000000"/>
      </patternFill>
    </fill>
    <fill>
      <patternFill patternType="solid">
        <fgColor rgb="FFDDEBF7"/>
        <bgColor rgb="FF000000"/>
      </patternFill>
    </fill>
    <fill>
      <patternFill patternType="solid">
        <fgColor rgb="FFE2EFDA"/>
        <bgColor rgb="FF000000"/>
      </patternFill>
    </fill>
  </fills>
  <borders count="32">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104">
    <xf numFmtId="0" fontId="0" fillId="0" borderId="0" xfId="0"/>
    <xf numFmtId="0" fontId="0" fillId="0" borderId="0" xfId="0" applyAlignment="1">
      <alignment horizontal="center" vertical="center"/>
    </xf>
    <xf numFmtId="0" fontId="4" fillId="0" borderId="0" xfId="0" applyFont="1"/>
    <xf numFmtId="0" fontId="5" fillId="0" borderId="0" xfId="0" applyFont="1" applyAlignment="1">
      <alignment horizontal="left" wrapText="1"/>
    </xf>
    <xf numFmtId="0" fontId="0" fillId="0" borderId="2" xfId="0" applyBorder="1"/>
    <xf numFmtId="164" fontId="1" fillId="3" borderId="2" xfId="0" applyNumberFormat="1" applyFont="1" applyFill="1" applyBorder="1" applyAlignment="1" applyProtection="1">
      <alignment horizontal="center" vertical="center"/>
      <protection locked="0"/>
    </xf>
    <xf numFmtId="0" fontId="7" fillId="6" borderId="2" xfId="0" applyFont="1" applyFill="1" applyBorder="1" applyAlignment="1">
      <alignment horizontal="center" vertical="center" wrapText="1"/>
    </xf>
    <xf numFmtId="0" fontId="7" fillId="6" borderId="2" xfId="0" applyFont="1" applyFill="1" applyBorder="1" applyAlignment="1">
      <alignment horizontal="left" vertical="center"/>
    </xf>
    <xf numFmtId="0" fontId="5" fillId="0" borderId="0" xfId="0" applyFont="1" applyAlignment="1">
      <alignment horizontal="center" vertical="center" wrapText="1"/>
    </xf>
    <xf numFmtId="164" fontId="9" fillId="7" borderId="2" xfId="0" applyNumberFormat="1" applyFont="1" applyFill="1" applyBorder="1" applyAlignment="1" applyProtection="1">
      <alignment horizontal="center" vertical="center"/>
      <protection locked="0"/>
    </xf>
    <xf numFmtId="164" fontId="9" fillId="4" borderId="2" xfId="0" applyNumberFormat="1" applyFont="1" applyFill="1" applyBorder="1" applyAlignment="1">
      <alignment horizontal="center" vertical="center" wrapText="1"/>
    </xf>
    <xf numFmtId="164" fontId="8" fillId="2" borderId="2" xfId="0" applyNumberFormat="1" applyFont="1" applyFill="1" applyBorder="1" applyAlignment="1">
      <alignment horizontal="center" vertical="center"/>
    </xf>
    <xf numFmtId="0" fontId="8" fillId="6" borderId="2" xfId="0" applyFont="1" applyFill="1" applyBorder="1" applyAlignment="1">
      <alignment horizontal="center" vertical="center" wrapText="1"/>
    </xf>
    <xf numFmtId="0" fontId="8" fillId="6" borderId="2" xfId="0" applyFont="1" applyFill="1" applyBorder="1" applyAlignment="1">
      <alignment horizontal="center" vertical="center"/>
    </xf>
    <xf numFmtId="0" fontId="8"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3" fillId="0" borderId="0" xfId="0" applyFont="1"/>
    <xf numFmtId="0" fontId="3" fillId="0" borderId="0" xfId="0" applyFont="1" applyAlignment="1">
      <alignment horizontal="center" vertical="center"/>
    </xf>
    <xf numFmtId="0" fontId="1" fillId="5" borderId="2" xfId="0" applyFont="1" applyFill="1" applyBorder="1" applyAlignment="1">
      <alignment horizontal="center" vertical="center"/>
    </xf>
    <xf numFmtId="0" fontId="9" fillId="3" borderId="2" xfId="0" applyFont="1" applyFill="1" applyBorder="1" applyAlignment="1">
      <alignment horizontal="center" vertical="center"/>
    </xf>
    <xf numFmtId="0" fontId="8" fillId="2" borderId="2" xfId="0" applyFont="1" applyFill="1" applyBorder="1" applyAlignment="1">
      <alignment horizontal="center" vertical="center"/>
    </xf>
    <xf numFmtId="9" fontId="0" fillId="0" borderId="2" xfId="1" applyFont="1" applyBorder="1" applyAlignment="1">
      <alignment horizontal="center"/>
    </xf>
    <xf numFmtId="0" fontId="8" fillId="6" borderId="2" xfId="0" applyFont="1" applyFill="1" applyBorder="1" applyAlignment="1">
      <alignment horizontal="left" vertical="center" wrapText="1"/>
    </xf>
    <xf numFmtId="0" fontId="6" fillId="0" borderId="1" xfId="0" applyFont="1" applyBorder="1" applyAlignment="1">
      <alignment vertical="center" wrapText="1"/>
    </xf>
    <xf numFmtId="3" fontId="9" fillId="5" borderId="2" xfId="0" applyNumberFormat="1" applyFont="1" applyFill="1" applyBorder="1" applyAlignment="1">
      <alignment horizontal="center" vertical="center" wrapText="1"/>
    </xf>
    <xf numFmtId="164" fontId="9" fillId="8" borderId="2" xfId="0" applyNumberFormat="1" applyFont="1" applyFill="1" applyBorder="1" applyAlignment="1" applyProtection="1">
      <alignment horizontal="center" vertical="center"/>
      <protection locked="0"/>
    </xf>
    <xf numFmtId="0" fontId="5" fillId="0" borderId="0" xfId="0" applyFont="1" applyAlignment="1">
      <alignment vertical="center" wrapText="1"/>
    </xf>
    <xf numFmtId="0" fontId="7" fillId="6" borderId="2" xfId="0" applyFont="1" applyFill="1" applyBorder="1" applyAlignment="1">
      <alignment horizontal="left" vertical="center" wrapText="1"/>
    </xf>
    <xf numFmtId="0" fontId="0" fillId="3" borderId="2" xfId="0" applyFill="1" applyBorder="1"/>
    <xf numFmtId="0" fontId="0" fillId="9" borderId="2" xfId="0" applyFill="1" applyBorder="1" applyAlignment="1">
      <alignment wrapText="1"/>
    </xf>
    <xf numFmtId="0" fontId="0" fillId="9" borderId="2" xfId="0" applyFill="1" applyBorder="1"/>
    <xf numFmtId="0" fontId="0" fillId="0" borderId="0" xfId="0" applyProtection="1">
      <protection locked="0"/>
    </xf>
    <xf numFmtId="4" fontId="0" fillId="3" borderId="2" xfId="0" applyNumberFormat="1" applyFill="1" applyBorder="1" applyAlignment="1" applyProtection="1">
      <alignment horizontal="center" vertical="center" wrapText="1"/>
      <protection locked="0"/>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0" fillId="3" borderId="11" xfId="0" applyFill="1" applyBorder="1" applyAlignment="1" applyProtection="1">
      <alignment horizontal="left" vertical="center" wrapText="1"/>
      <protection locked="0"/>
    </xf>
    <xf numFmtId="0" fontId="12" fillId="3" borderId="2" xfId="0" applyFont="1" applyFill="1" applyBorder="1" applyAlignment="1">
      <alignment vertical="center" wrapText="1"/>
    </xf>
    <xf numFmtId="0" fontId="12" fillId="3" borderId="2" xfId="0" applyFont="1" applyFill="1" applyBorder="1" applyAlignment="1">
      <alignment horizontal="center" vertical="center" wrapText="1"/>
    </xf>
    <xf numFmtId="164" fontId="12" fillId="10" borderId="12" xfId="0" applyNumberFormat="1" applyFont="1" applyFill="1" applyBorder="1" applyAlignment="1">
      <alignment horizontal="center" vertical="center"/>
    </xf>
    <xf numFmtId="0" fontId="13" fillId="0" borderId="13" xfId="0" applyFont="1" applyBorder="1" applyAlignment="1">
      <alignment vertical="center" wrapText="1"/>
    </xf>
    <xf numFmtId="0" fontId="0" fillId="0" borderId="14" xfId="0" applyBorder="1" applyAlignment="1">
      <alignment horizontal="justify" vertical="center" wrapText="1"/>
    </xf>
    <xf numFmtId="164" fontId="10" fillId="11" borderId="7" xfId="0" applyNumberFormat="1" applyFont="1" applyFill="1" applyBorder="1" applyAlignment="1">
      <alignment horizontal="center" vertical="center" wrapText="1"/>
    </xf>
    <xf numFmtId="0" fontId="0" fillId="0" borderId="0" xfId="0" applyAlignment="1">
      <alignment horizontal="justify" vertical="center" wrapText="1"/>
    </xf>
    <xf numFmtId="0" fontId="0" fillId="0" borderId="0" xfId="0" applyAlignment="1" applyProtection="1">
      <alignment vertical="center" wrapText="1"/>
      <protection locked="0"/>
    </xf>
    <xf numFmtId="0" fontId="0" fillId="0" borderId="0" xfId="0" applyAlignment="1" applyProtection="1">
      <alignment horizontal="left" vertical="top"/>
      <protection locked="0"/>
    </xf>
    <xf numFmtId="164" fontId="9" fillId="3" borderId="2" xfId="0" applyNumberFormat="1" applyFont="1" applyFill="1" applyBorder="1" applyAlignment="1">
      <alignment horizontal="left" vertical="top" wrapText="1"/>
    </xf>
    <xf numFmtId="0" fontId="0" fillId="0" borderId="2" xfId="0" applyBorder="1" applyAlignment="1">
      <alignment horizontal="left" vertical="top"/>
    </xf>
    <xf numFmtId="0" fontId="8" fillId="2" borderId="2" xfId="0" applyFont="1" applyFill="1" applyBorder="1" applyAlignment="1">
      <alignment horizontal="left" vertical="top"/>
    </xf>
    <xf numFmtId="164" fontId="8" fillId="2" borderId="2" xfId="0" applyNumberFormat="1" applyFont="1" applyFill="1" applyBorder="1" applyAlignment="1">
      <alignment horizontal="left" vertical="top"/>
    </xf>
    <xf numFmtId="0" fontId="0" fillId="3" borderId="6" xfId="0" applyFill="1" applyBorder="1"/>
    <xf numFmtId="164" fontId="1" fillId="3" borderId="6" xfId="0" applyNumberFormat="1" applyFont="1" applyFill="1" applyBorder="1" applyAlignment="1" applyProtection="1">
      <alignment horizontal="center" vertical="center"/>
      <protection locked="0"/>
    </xf>
    <xf numFmtId="164" fontId="1" fillId="9" borderId="14" xfId="0" applyNumberFormat="1" applyFont="1" applyFill="1" applyBorder="1" applyAlignment="1" applyProtection="1">
      <alignment horizontal="center" vertical="center"/>
      <protection locked="0"/>
    </xf>
    <xf numFmtId="0" fontId="0" fillId="3" borderId="5" xfId="0" applyFill="1" applyBorder="1"/>
    <xf numFmtId="164" fontId="1" fillId="3" borderId="5" xfId="0" applyNumberFormat="1" applyFont="1" applyFill="1" applyBorder="1" applyAlignment="1" applyProtection="1">
      <alignment horizontal="center" vertical="center"/>
      <protection locked="0"/>
    </xf>
    <xf numFmtId="0" fontId="6" fillId="0" borderId="0" xfId="0" applyFont="1" applyAlignment="1">
      <alignment horizontal="left" vertical="center" wrapText="1"/>
    </xf>
    <xf numFmtId="0" fontId="14" fillId="0" borderId="0" xfId="0" applyFont="1"/>
    <xf numFmtId="164" fontId="1" fillId="0" borderId="0" xfId="0" applyNumberFormat="1" applyFont="1" applyAlignment="1" applyProtection="1">
      <alignment horizontal="center" vertical="center"/>
      <protection locked="0"/>
    </xf>
    <xf numFmtId="0" fontId="10" fillId="0" borderId="0" xfId="0" applyFont="1"/>
    <xf numFmtId="164" fontId="9" fillId="5" borderId="2" xfId="0" applyNumberFormat="1" applyFont="1" applyFill="1" applyBorder="1" applyAlignment="1">
      <alignment horizontal="center" vertical="center" wrapText="1"/>
    </xf>
    <xf numFmtId="0" fontId="15" fillId="0" borderId="0" xfId="0" applyFont="1"/>
    <xf numFmtId="0" fontId="6" fillId="0" borderId="0" xfId="0" applyFont="1" applyAlignment="1" applyProtection="1">
      <alignment vertical="center"/>
      <protection locked="0"/>
    </xf>
    <xf numFmtId="0" fontId="3" fillId="0" borderId="0" xfId="0" applyFont="1" applyAlignment="1">
      <alignment vertical="center"/>
    </xf>
    <xf numFmtId="0" fontId="3" fillId="0" borderId="0" xfId="0" applyFont="1" applyAlignment="1">
      <alignment horizontal="left" vertical="center" wrapText="1"/>
    </xf>
    <xf numFmtId="0" fontId="7" fillId="6" borderId="18" xfId="0" applyFont="1" applyFill="1" applyBorder="1" applyAlignment="1">
      <alignment horizontal="center" vertical="center"/>
    </xf>
    <xf numFmtId="0" fontId="7" fillId="6" borderId="9"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1" fillId="5" borderId="19" xfId="0" applyFont="1" applyFill="1" applyBorder="1" applyAlignment="1">
      <alignment horizontal="left" vertical="center" wrapText="1"/>
    </xf>
    <xf numFmtId="164" fontId="1" fillId="4" borderId="12" xfId="0" applyNumberFormat="1" applyFont="1" applyFill="1" applyBorder="1" applyAlignment="1">
      <alignment horizontal="center" vertical="center" wrapText="1"/>
    </xf>
    <xf numFmtId="164" fontId="7" fillId="2" borderId="12" xfId="0" applyNumberFormat="1" applyFont="1" applyFill="1" applyBorder="1" applyAlignment="1">
      <alignment horizontal="center" vertical="center" wrapText="1"/>
    </xf>
    <xf numFmtId="164" fontId="7" fillId="2" borderId="22" xfId="0" applyNumberFormat="1" applyFont="1" applyFill="1" applyBorder="1" applyAlignment="1">
      <alignment horizontal="center" vertical="center" wrapText="1"/>
    </xf>
    <xf numFmtId="0" fontId="16" fillId="12" borderId="23" xfId="0" applyFont="1" applyFill="1" applyBorder="1" applyAlignment="1">
      <alignment horizontal="left" vertical="center" wrapText="1"/>
    </xf>
    <xf numFmtId="8" fontId="16" fillId="13" borderId="4" xfId="0" applyNumberFormat="1" applyFont="1" applyFill="1" applyBorder="1" applyAlignment="1">
      <alignment horizontal="center" vertical="center"/>
    </xf>
    <xf numFmtId="0" fontId="16" fillId="12" borderId="4" xfId="0" applyFont="1" applyFill="1" applyBorder="1" applyAlignment="1">
      <alignment horizontal="center" vertical="center"/>
    </xf>
    <xf numFmtId="8" fontId="16" fillId="14" borderId="24" xfId="0" applyNumberFormat="1" applyFont="1" applyFill="1" applyBorder="1" applyAlignment="1">
      <alignment horizontal="center" vertical="center" wrapText="1"/>
    </xf>
    <xf numFmtId="164" fontId="7" fillId="2" borderId="27" xfId="0" applyNumberFormat="1" applyFont="1" applyFill="1" applyBorder="1" applyAlignment="1">
      <alignment horizontal="center" vertical="center" wrapText="1"/>
    </xf>
    <xf numFmtId="0" fontId="10" fillId="0" borderId="7" xfId="0" applyFont="1" applyBorder="1" applyAlignment="1" applyProtection="1">
      <alignment wrapText="1"/>
      <protection locked="0"/>
    </xf>
    <xf numFmtId="164" fontId="1" fillId="4" borderId="31" xfId="0" applyNumberFormat="1" applyFont="1" applyFill="1" applyBorder="1" applyAlignment="1">
      <alignment horizontal="center" vertical="center" wrapText="1"/>
    </xf>
    <xf numFmtId="0" fontId="3" fillId="0" borderId="0" xfId="0" applyFont="1" applyAlignment="1">
      <alignment horizontal="left" wrapText="1"/>
    </xf>
    <xf numFmtId="0" fontId="15" fillId="0" borderId="0" xfId="0" applyFont="1" applyAlignment="1">
      <alignment vertical="center" wrapText="1"/>
    </xf>
    <xf numFmtId="0" fontId="0" fillId="0" borderId="0" xfId="0" applyAlignment="1">
      <alignment horizontal="left"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5" fillId="0" borderId="0" xfId="0" applyFont="1" applyAlignment="1">
      <alignment horizontal="left" wrapText="1"/>
    </xf>
    <xf numFmtId="0" fontId="0" fillId="0" borderId="0" xfId="0" applyAlignment="1">
      <alignment horizontal="left"/>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15" fillId="0" borderId="0" xfId="0" applyFont="1" applyAlignment="1">
      <alignment horizontal="left" vertical="center" wrapText="1"/>
    </xf>
    <xf numFmtId="0" fontId="7" fillId="2" borderId="20" xfId="0" applyFont="1" applyFill="1" applyBorder="1" applyAlignment="1">
      <alignment horizontal="left" vertical="center"/>
    </xf>
    <xf numFmtId="0" fontId="7" fillId="2" borderId="21" xfId="0" applyFont="1" applyFill="1" applyBorder="1" applyAlignment="1">
      <alignment horizontal="left" vertical="center"/>
    </xf>
    <xf numFmtId="0" fontId="7" fillId="2" borderId="25" xfId="0" applyFont="1" applyFill="1" applyBorder="1" applyAlignment="1">
      <alignment horizontal="left" vertical="center"/>
    </xf>
    <xf numFmtId="0" fontId="7" fillId="2" borderId="26" xfId="0" applyFont="1" applyFill="1" applyBorder="1" applyAlignment="1">
      <alignment horizontal="left" vertical="center"/>
    </xf>
    <xf numFmtId="0" fontId="7" fillId="2" borderId="19" xfId="0" applyFont="1" applyFill="1" applyBorder="1" applyAlignment="1">
      <alignment horizontal="left" vertical="center"/>
    </xf>
    <xf numFmtId="0" fontId="7" fillId="2" borderId="3" xfId="0" applyFont="1" applyFill="1" applyBorder="1" applyAlignment="1">
      <alignment horizontal="left" vertical="center"/>
    </xf>
    <xf numFmtId="0" fontId="16" fillId="12" borderId="28" xfId="0" applyFont="1" applyFill="1" applyBorder="1" applyAlignment="1">
      <alignment horizontal="left" vertical="center" wrapText="1"/>
    </xf>
    <xf numFmtId="0" fontId="16" fillId="12" borderId="29" xfId="0" applyFont="1" applyFill="1" applyBorder="1" applyAlignment="1">
      <alignment horizontal="left" vertical="center" wrapText="1"/>
    </xf>
    <xf numFmtId="0" fontId="16" fillId="12" borderId="30" xfId="0" applyFont="1" applyFill="1" applyBorder="1" applyAlignment="1">
      <alignment horizontal="left" vertical="center" wrapText="1"/>
    </xf>
    <xf numFmtId="0" fontId="0" fillId="0" borderId="0" xfId="0" applyAlignment="1">
      <alignment horizontal="left" vertical="top" wrapText="1"/>
    </xf>
    <xf numFmtId="0" fontId="0" fillId="0" borderId="2" xfId="0" applyBorder="1" applyAlignment="1">
      <alignment horizontal="center" vertical="center"/>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5"/>
  <sheetViews>
    <sheetView tabSelected="1" zoomScale="110" zoomScaleNormal="110" workbookViewId="0">
      <selection activeCell="A4" sqref="A4"/>
    </sheetView>
  </sheetViews>
  <sheetFormatPr defaultColWidth="8.875" defaultRowHeight="14.3" x14ac:dyDescent="0.25"/>
  <cols>
    <col min="1" max="1" width="117.625" customWidth="1"/>
  </cols>
  <sheetData>
    <row r="2" spans="1:4" ht="16.3" x14ac:dyDescent="0.3">
      <c r="A2" s="79" t="s">
        <v>63</v>
      </c>
      <c r="B2" s="79"/>
    </row>
    <row r="3" spans="1:4" ht="32.950000000000003" customHeight="1" x14ac:dyDescent="0.35">
      <c r="A3" s="64" t="s">
        <v>64</v>
      </c>
      <c r="B3" s="3"/>
    </row>
    <row r="4" spans="1:4" ht="18.7" x14ac:dyDescent="0.3">
      <c r="A4" s="3"/>
      <c r="B4" s="3"/>
    </row>
    <row r="5" spans="1:4" ht="19.05" x14ac:dyDescent="0.25">
      <c r="A5" s="80" t="s">
        <v>74</v>
      </c>
      <c r="B5" s="27"/>
      <c r="C5" s="27"/>
      <c r="D5" s="27"/>
    </row>
    <row r="6" spans="1:4" ht="14.95" customHeight="1" x14ac:dyDescent="0.25">
      <c r="A6" s="80"/>
    </row>
    <row r="7" spans="1:4" ht="14.95" customHeight="1" x14ac:dyDescent="0.25">
      <c r="A7" s="80"/>
    </row>
    <row r="8" spans="1:4" ht="14.95" customHeight="1" x14ac:dyDescent="0.25">
      <c r="A8" s="80"/>
    </row>
    <row r="9" spans="1:4" ht="14.95" customHeight="1" x14ac:dyDescent="0.25">
      <c r="A9" s="80"/>
    </row>
    <row r="10" spans="1:4" ht="222.8" customHeight="1" x14ac:dyDescent="0.25">
      <c r="A10" s="80"/>
    </row>
    <row r="11" spans="1:4" ht="139.6" customHeight="1" x14ac:dyDescent="0.25">
      <c r="A11" s="80"/>
    </row>
    <row r="15" spans="1:4" x14ac:dyDescent="0.25">
      <c r="B15" s="57"/>
    </row>
  </sheetData>
  <mergeCells count="2">
    <mergeCell ref="A2:B2"/>
    <mergeCell ref="A5:A11"/>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E57"/>
  <sheetViews>
    <sheetView workbookViewId="0">
      <selection activeCell="B8" sqref="B8"/>
    </sheetView>
  </sheetViews>
  <sheetFormatPr defaultColWidth="8.75" defaultRowHeight="14.3" x14ac:dyDescent="0.25"/>
  <cols>
    <col min="1" max="2" width="28.375" customWidth="1"/>
    <col min="3" max="3" width="21.75" customWidth="1"/>
    <col min="4" max="5" width="18.375" customWidth="1"/>
  </cols>
  <sheetData>
    <row r="2" spans="1:5" ht="16.3" x14ac:dyDescent="0.3">
      <c r="A2" s="17" t="s">
        <v>63</v>
      </c>
    </row>
    <row r="3" spans="1:5" ht="31.6" customHeight="1" x14ac:dyDescent="0.25">
      <c r="A3" s="90" t="s">
        <v>22</v>
      </c>
      <c r="B3" s="91"/>
      <c r="C3" s="91"/>
      <c r="D3" s="91"/>
    </row>
    <row r="5" spans="1:5" ht="31.6" customHeight="1" x14ac:dyDescent="0.25">
      <c r="A5" s="81" t="s">
        <v>62</v>
      </c>
      <c r="B5" s="81"/>
      <c r="C5" s="81"/>
      <c r="D5" s="81"/>
      <c r="E5" s="81"/>
    </row>
    <row r="6" spans="1:5" ht="16.5" customHeight="1" x14ac:dyDescent="0.25"/>
    <row r="7" spans="1:5" ht="71.349999999999994" x14ac:dyDescent="0.25">
      <c r="A7" s="13" t="s">
        <v>28</v>
      </c>
      <c r="B7" s="12" t="s">
        <v>33</v>
      </c>
      <c r="C7" s="12" t="s">
        <v>32</v>
      </c>
      <c r="D7" s="12" t="s">
        <v>2</v>
      </c>
      <c r="E7" s="12" t="s">
        <v>9</v>
      </c>
    </row>
    <row r="8" spans="1:5" x14ac:dyDescent="0.25">
      <c r="A8" s="89" t="s">
        <v>61</v>
      </c>
      <c r="B8" s="31">
        <f>Role!B9</f>
        <v>0</v>
      </c>
      <c r="C8" s="20"/>
      <c r="D8" s="9">
        <f>Role!C9</f>
        <v>0</v>
      </c>
      <c r="E8" s="10">
        <f t="shared" ref="E8:E52" si="0">C8*D8</f>
        <v>0</v>
      </c>
    </row>
    <row r="9" spans="1:5" x14ac:dyDescent="0.25">
      <c r="A9" s="84"/>
      <c r="B9" s="31">
        <f>Role!B10</f>
        <v>0</v>
      </c>
      <c r="C9" s="20"/>
      <c r="D9" s="9">
        <f>Role!C10</f>
        <v>0</v>
      </c>
      <c r="E9" s="10">
        <f t="shared" si="0"/>
        <v>0</v>
      </c>
    </row>
    <row r="10" spans="1:5" x14ac:dyDescent="0.25">
      <c r="A10" s="84"/>
      <c r="B10" s="31">
        <f>Role!B11</f>
        <v>0</v>
      </c>
      <c r="C10" s="20"/>
      <c r="D10" s="9">
        <f>Role!C11</f>
        <v>0</v>
      </c>
      <c r="E10" s="10">
        <f t="shared" si="0"/>
        <v>0</v>
      </c>
    </row>
    <row r="11" spans="1:5" x14ac:dyDescent="0.25">
      <c r="A11" s="84"/>
      <c r="B11" s="31">
        <f>Role!B12</f>
        <v>0</v>
      </c>
      <c r="C11" s="20"/>
      <c r="D11" s="9">
        <f>Role!C12</f>
        <v>0</v>
      </c>
      <c r="E11" s="10">
        <f t="shared" si="0"/>
        <v>0</v>
      </c>
    </row>
    <row r="12" spans="1:5" x14ac:dyDescent="0.25">
      <c r="A12" s="84"/>
      <c r="B12" s="31">
        <f>Role!B13</f>
        <v>0</v>
      </c>
      <c r="C12" s="20"/>
      <c r="D12" s="9">
        <f>Role!C13</f>
        <v>0</v>
      </c>
      <c r="E12" s="10">
        <f t="shared" si="0"/>
        <v>0</v>
      </c>
    </row>
    <row r="13" spans="1:5" x14ac:dyDescent="0.25">
      <c r="A13" s="89" t="s">
        <v>3</v>
      </c>
      <c r="B13" s="30">
        <f>Role!B15</f>
        <v>0</v>
      </c>
      <c r="C13" s="20"/>
      <c r="D13" s="9">
        <f>Role!C15</f>
        <v>0</v>
      </c>
      <c r="E13" s="10">
        <f t="shared" si="0"/>
        <v>0</v>
      </c>
    </row>
    <row r="14" spans="1:5" x14ac:dyDescent="0.25">
      <c r="A14" s="84"/>
      <c r="B14" s="31">
        <f>Role!B16</f>
        <v>0</v>
      </c>
      <c r="C14" s="20"/>
      <c r="D14" s="9">
        <f>Role!C16</f>
        <v>0</v>
      </c>
      <c r="E14" s="10">
        <f t="shared" si="0"/>
        <v>0</v>
      </c>
    </row>
    <row r="15" spans="1:5" x14ac:dyDescent="0.25">
      <c r="A15" s="84"/>
      <c r="B15" s="30">
        <f>Role!B17</f>
        <v>0</v>
      </c>
      <c r="C15" s="20"/>
      <c r="D15" s="9">
        <f>Role!C17</f>
        <v>0</v>
      </c>
      <c r="E15" s="10">
        <f t="shared" si="0"/>
        <v>0</v>
      </c>
    </row>
    <row r="16" spans="1:5" x14ac:dyDescent="0.25">
      <c r="A16" s="84"/>
      <c r="B16" s="31">
        <f>Role!B18</f>
        <v>0</v>
      </c>
      <c r="C16" s="20"/>
      <c r="D16" s="9">
        <f>Role!C18</f>
        <v>0</v>
      </c>
      <c r="E16" s="10">
        <f t="shared" si="0"/>
        <v>0</v>
      </c>
    </row>
    <row r="17" spans="1:5" x14ac:dyDescent="0.25">
      <c r="A17" s="84"/>
      <c r="B17" s="30">
        <f>Role!B19</f>
        <v>0</v>
      </c>
      <c r="C17" s="20"/>
      <c r="D17" s="9">
        <f>Role!C19</f>
        <v>0</v>
      </c>
      <c r="E17" s="10">
        <f t="shared" si="0"/>
        <v>0</v>
      </c>
    </row>
    <row r="18" spans="1:5" x14ac:dyDescent="0.25">
      <c r="A18" s="89" t="s">
        <v>4</v>
      </c>
      <c r="B18" s="31">
        <f>Role!B21</f>
        <v>0</v>
      </c>
      <c r="C18" s="20"/>
      <c r="D18" s="9">
        <f>Role!C21</f>
        <v>0</v>
      </c>
      <c r="E18" s="10">
        <f t="shared" si="0"/>
        <v>0</v>
      </c>
    </row>
    <row r="19" spans="1:5" x14ac:dyDescent="0.25">
      <c r="A19" s="84"/>
      <c r="B19" s="31">
        <f>Role!B22</f>
        <v>0</v>
      </c>
      <c r="C19" s="20"/>
      <c r="D19" s="9">
        <f>Role!C22</f>
        <v>0</v>
      </c>
      <c r="E19" s="10">
        <f t="shared" si="0"/>
        <v>0</v>
      </c>
    </row>
    <row r="20" spans="1:5" x14ac:dyDescent="0.25">
      <c r="A20" s="84"/>
      <c r="B20" s="31">
        <f>Role!B23</f>
        <v>0</v>
      </c>
      <c r="C20" s="20"/>
      <c r="D20" s="9">
        <f>Role!C23</f>
        <v>0</v>
      </c>
      <c r="E20" s="10">
        <f t="shared" si="0"/>
        <v>0</v>
      </c>
    </row>
    <row r="21" spans="1:5" x14ac:dyDescent="0.25">
      <c r="A21" s="84"/>
      <c r="B21" s="31">
        <f>Role!B24</f>
        <v>0</v>
      </c>
      <c r="C21" s="20"/>
      <c r="D21" s="9">
        <f>Role!C24</f>
        <v>0</v>
      </c>
      <c r="E21" s="10">
        <f t="shared" si="0"/>
        <v>0</v>
      </c>
    </row>
    <row r="22" spans="1:5" x14ac:dyDescent="0.25">
      <c r="A22" s="84"/>
      <c r="B22" s="31">
        <f>Role!B25</f>
        <v>0</v>
      </c>
      <c r="C22" s="20"/>
      <c r="D22" s="9">
        <f>Role!C25</f>
        <v>0</v>
      </c>
      <c r="E22" s="10">
        <f t="shared" si="0"/>
        <v>0</v>
      </c>
    </row>
    <row r="23" spans="1:5" x14ac:dyDescent="0.25">
      <c r="A23" s="89" t="s">
        <v>13</v>
      </c>
      <c r="B23" s="31">
        <f>Role!B27</f>
        <v>0</v>
      </c>
      <c r="C23" s="20"/>
      <c r="D23" s="9">
        <f>Role!C27</f>
        <v>0</v>
      </c>
      <c r="E23" s="10">
        <f t="shared" si="0"/>
        <v>0</v>
      </c>
    </row>
    <row r="24" spans="1:5" x14ac:dyDescent="0.25">
      <c r="A24" s="84"/>
      <c r="B24" s="31">
        <f>Role!B28</f>
        <v>0</v>
      </c>
      <c r="C24" s="20"/>
      <c r="D24" s="9">
        <f>Role!C28</f>
        <v>0</v>
      </c>
      <c r="E24" s="10">
        <f t="shared" si="0"/>
        <v>0</v>
      </c>
    </row>
    <row r="25" spans="1:5" x14ac:dyDescent="0.25">
      <c r="A25" s="84"/>
      <c r="B25" s="31">
        <f>Role!B29</f>
        <v>0</v>
      </c>
      <c r="C25" s="20"/>
      <c r="D25" s="9">
        <f>Role!C29</f>
        <v>0</v>
      </c>
      <c r="E25" s="10">
        <f t="shared" si="0"/>
        <v>0</v>
      </c>
    </row>
    <row r="26" spans="1:5" x14ac:dyDescent="0.25">
      <c r="A26" s="84"/>
      <c r="B26" s="31">
        <f>Role!B30</f>
        <v>0</v>
      </c>
      <c r="C26" s="20"/>
      <c r="D26" s="9">
        <f>Role!C30</f>
        <v>0</v>
      </c>
      <c r="E26" s="10">
        <f t="shared" si="0"/>
        <v>0</v>
      </c>
    </row>
    <row r="27" spans="1:5" x14ac:dyDescent="0.25">
      <c r="A27" s="88"/>
      <c r="B27" s="31">
        <f>Role!B31</f>
        <v>0</v>
      </c>
      <c r="C27" s="20"/>
      <c r="D27" s="9">
        <f>Role!C31</f>
        <v>0</v>
      </c>
      <c r="E27" s="10">
        <f t="shared" si="0"/>
        <v>0</v>
      </c>
    </row>
    <row r="28" spans="1:5" x14ac:dyDescent="0.25">
      <c r="A28" s="89" t="s">
        <v>55</v>
      </c>
      <c r="B28" s="31">
        <f>Role!B33</f>
        <v>0</v>
      </c>
      <c r="C28" s="20"/>
      <c r="D28" s="9">
        <f>Role!C33</f>
        <v>0</v>
      </c>
      <c r="E28" s="10">
        <f t="shared" si="0"/>
        <v>0</v>
      </c>
    </row>
    <row r="29" spans="1:5" x14ac:dyDescent="0.25">
      <c r="A29" s="84"/>
      <c r="B29" s="31">
        <f>Role!B34</f>
        <v>0</v>
      </c>
      <c r="C29" s="20"/>
      <c r="D29" s="9">
        <f>Role!C34</f>
        <v>0</v>
      </c>
      <c r="E29" s="10">
        <f t="shared" si="0"/>
        <v>0</v>
      </c>
    </row>
    <row r="30" spans="1:5" x14ac:dyDescent="0.25">
      <c r="A30" s="84"/>
      <c r="B30" s="31">
        <f>Role!B35</f>
        <v>0</v>
      </c>
      <c r="C30" s="20"/>
      <c r="D30" s="9">
        <f>Role!C35</f>
        <v>0</v>
      </c>
      <c r="E30" s="10">
        <f t="shared" si="0"/>
        <v>0</v>
      </c>
    </row>
    <row r="31" spans="1:5" x14ac:dyDescent="0.25">
      <c r="A31" s="84"/>
      <c r="B31" s="31">
        <f>Role!B36</f>
        <v>0</v>
      </c>
      <c r="C31" s="20"/>
      <c r="D31" s="9">
        <f>Role!C36</f>
        <v>0</v>
      </c>
      <c r="E31" s="10">
        <f t="shared" si="0"/>
        <v>0</v>
      </c>
    </row>
    <row r="32" spans="1:5" x14ac:dyDescent="0.25">
      <c r="A32" s="88"/>
      <c r="B32" s="31">
        <f>Role!B37</f>
        <v>0</v>
      </c>
      <c r="C32" s="20"/>
      <c r="D32" s="9">
        <f>Role!C37</f>
        <v>0</v>
      </c>
      <c r="E32" s="10">
        <f t="shared" si="0"/>
        <v>0</v>
      </c>
    </row>
    <row r="33" spans="1:5" x14ac:dyDescent="0.25">
      <c r="A33" s="89" t="s">
        <v>56</v>
      </c>
      <c r="B33" s="31">
        <f>Role!B39</f>
        <v>0</v>
      </c>
      <c r="C33" s="20"/>
      <c r="D33" s="9">
        <f>Role!C39</f>
        <v>0</v>
      </c>
      <c r="E33" s="10">
        <f t="shared" si="0"/>
        <v>0</v>
      </c>
    </row>
    <row r="34" spans="1:5" x14ac:dyDescent="0.25">
      <c r="A34" s="84"/>
      <c r="B34" s="31">
        <f>Role!B40</f>
        <v>0</v>
      </c>
      <c r="C34" s="20"/>
      <c r="D34" s="9">
        <f>Role!C40</f>
        <v>0</v>
      </c>
      <c r="E34" s="10">
        <f t="shared" si="0"/>
        <v>0</v>
      </c>
    </row>
    <row r="35" spans="1:5" x14ac:dyDescent="0.25">
      <c r="A35" s="84"/>
      <c r="B35" s="31">
        <f>Role!B41</f>
        <v>0</v>
      </c>
      <c r="C35" s="20"/>
      <c r="D35" s="9">
        <f>Role!C41</f>
        <v>0</v>
      </c>
      <c r="E35" s="10">
        <f t="shared" si="0"/>
        <v>0</v>
      </c>
    </row>
    <row r="36" spans="1:5" x14ac:dyDescent="0.25">
      <c r="A36" s="84"/>
      <c r="B36" s="31">
        <f>Role!B42</f>
        <v>0</v>
      </c>
      <c r="C36" s="20"/>
      <c r="D36" s="9">
        <f>Role!C42</f>
        <v>0</v>
      </c>
      <c r="E36" s="10">
        <f t="shared" si="0"/>
        <v>0</v>
      </c>
    </row>
    <row r="37" spans="1:5" x14ac:dyDescent="0.25">
      <c r="A37" s="88"/>
      <c r="B37" s="31">
        <f>Role!B43</f>
        <v>0</v>
      </c>
      <c r="C37" s="20"/>
      <c r="D37" s="9">
        <f>Role!C43</f>
        <v>0</v>
      </c>
      <c r="E37" s="10">
        <f t="shared" si="0"/>
        <v>0</v>
      </c>
    </row>
    <row r="38" spans="1:5" x14ac:dyDescent="0.25">
      <c r="A38" s="89" t="s">
        <v>57</v>
      </c>
      <c r="B38" s="31">
        <f>Role!B45</f>
        <v>0</v>
      </c>
      <c r="C38" s="20"/>
      <c r="D38" s="9">
        <f>Role!C45</f>
        <v>0</v>
      </c>
      <c r="E38" s="10">
        <f t="shared" si="0"/>
        <v>0</v>
      </c>
    </row>
    <row r="39" spans="1:5" x14ac:dyDescent="0.25">
      <c r="A39" s="84"/>
      <c r="B39" s="31">
        <f>Role!B46</f>
        <v>0</v>
      </c>
      <c r="C39" s="20"/>
      <c r="D39" s="9">
        <f>Role!C46</f>
        <v>0</v>
      </c>
      <c r="E39" s="10">
        <f t="shared" si="0"/>
        <v>0</v>
      </c>
    </row>
    <row r="40" spans="1:5" x14ac:dyDescent="0.25">
      <c r="A40" s="84"/>
      <c r="B40" s="31">
        <f>Role!B47</f>
        <v>0</v>
      </c>
      <c r="C40" s="20"/>
      <c r="D40" s="9">
        <f>Role!C47</f>
        <v>0</v>
      </c>
      <c r="E40" s="10">
        <f t="shared" si="0"/>
        <v>0</v>
      </c>
    </row>
    <row r="41" spans="1:5" x14ac:dyDescent="0.25">
      <c r="A41" s="84"/>
      <c r="B41" s="31">
        <f>Role!B48</f>
        <v>0</v>
      </c>
      <c r="C41" s="20"/>
      <c r="D41" s="9">
        <f>Role!C48</f>
        <v>0</v>
      </c>
      <c r="E41" s="10">
        <f t="shared" si="0"/>
        <v>0</v>
      </c>
    </row>
    <row r="42" spans="1:5" x14ac:dyDescent="0.25">
      <c r="A42" s="88"/>
      <c r="B42" s="31">
        <f>Role!B49</f>
        <v>0</v>
      </c>
      <c r="C42" s="20"/>
      <c r="D42" s="9">
        <f>Role!C49</f>
        <v>0</v>
      </c>
      <c r="E42" s="10">
        <f t="shared" si="0"/>
        <v>0</v>
      </c>
    </row>
    <row r="43" spans="1:5" x14ac:dyDescent="0.25">
      <c r="A43" s="103" t="s">
        <v>58</v>
      </c>
      <c r="B43" s="31">
        <f>Role!B51</f>
        <v>0</v>
      </c>
      <c r="C43" s="20"/>
      <c r="D43" s="9">
        <f>Role!C51</f>
        <v>0</v>
      </c>
      <c r="E43" s="10">
        <f t="shared" si="0"/>
        <v>0</v>
      </c>
    </row>
    <row r="44" spans="1:5" x14ac:dyDescent="0.25">
      <c r="A44" s="103"/>
      <c r="B44" s="31">
        <f>Role!B52</f>
        <v>0</v>
      </c>
      <c r="C44" s="20"/>
      <c r="D44" s="9">
        <f>Role!C52</f>
        <v>0</v>
      </c>
      <c r="E44" s="10">
        <f t="shared" si="0"/>
        <v>0</v>
      </c>
    </row>
    <row r="45" spans="1:5" x14ac:dyDescent="0.25">
      <c r="A45" s="103"/>
      <c r="B45" s="31">
        <f>Role!B53</f>
        <v>0</v>
      </c>
      <c r="C45" s="20"/>
      <c r="D45" s="9">
        <f>Role!C53</f>
        <v>0</v>
      </c>
      <c r="E45" s="10">
        <f t="shared" si="0"/>
        <v>0</v>
      </c>
    </row>
    <row r="46" spans="1:5" x14ac:dyDescent="0.25">
      <c r="A46" s="103"/>
      <c r="B46" s="31">
        <f>Role!B54</f>
        <v>0</v>
      </c>
      <c r="C46" s="20"/>
      <c r="D46" s="9">
        <f>Role!C54</f>
        <v>0</v>
      </c>
      <c r="E46" s="10">
        <f t="shared" si="0"/>
        <v>0</v>
      </c>
    </row>
    <row r="47" spans="1:5" x14ac:dyDescent="0.25">
      <c r="A47" s="103"/>
      <c r="B47" s="31">
        <f>Role!B55</f>
        <v>0</v>
      </c>
      <c r="C47" s="20"/>
      <c r="D47" s="9">
        <f>Role!C55</f>
        <v>0</v>
      </c>
      <c r="E47" s="10">
        <f t="shared" si="0"/>
        <v>0</v>
      </c>
    </row>
    <row r="48" spans="1:5" x14ac:dyDescent="0.25">
      <c r="A48" s="84" t="s">
        <v>59</v>
      </c>
      <c r="B48" s="31">
        <f>Role!B57</f>
        <v>0</v>
      </c>
      <c r="C48" s="20"/>
      <c r="D48" s="9">
        <f>Role!C57</f>
        <v>0</v>
      </c>
      <c r="E48" s="10">
        <f t="shared" si="0"/>
        <v>0</v>
      </c>
    </row>
    <row r="49" spans="1:5" x14ac:dyDescent="0.25">
      <c r="A49" s="84"/>
      <c r="B49" s="31">
        <f>Role!B58</f>
        <v>0</v>
      </c>
      <c r="C49" s="20"/>
      <c r="D49" s="9">
        <f>Role!C58</f>
        <v>0</v>
      </c>
      <c r="E49" s="10">
        <f t="shared" si="0"/>
        <v>0</v>
      </c>
    </row>
    <row r="50" spans="1:5" x14ac:dyDescent="0.25">
      <c r="A50" s="84"/>
      <c r="B50" s="31">
        <f>Role!B59</f>
        <v>0</v>
      </c>
      <c r="C50" s="20"/>
      <c r="D50" s="9">
        <f>Role!C59</f>
        <v>0</v>
      </c>
      <c r="E50" s="10">
        <f t="shared" si="0"/>
        <v>0</v>
      </c>
    </row>
    <row r="51" spans="1:5" x14ac:dyDescent="0.25">
      <c r="A51" s="84"/>
      <c r="B51" s="31">
        <f>Role!B60</f>
        <v>0</v>
      </c>
      <c r="C51" s="20"/>
      <c r="D51" s="9">
        <f>Role!C60</f>
        <v>0</v>
      </c>
      <c r="E51" s="10">
        <f t="shared" si="0"/>
        <v>0</v>
      </c>
    </row>
    <row r="52" spans="1:5" x14ac:dyDescent="0.25">
      <c r="A52" s="88"/>
      <c r="B52" s="31">
        <f>Role!B61</f>
        <v>0</v>
      </c>
      <c r="C52" s="20"/>
      <c r="D52" s="9">
        <f>Role!C61</f>
        <v>0</v>
      </c>
      <c r="E52" s="10">
        <f t="shared" si="0"/>
        <v>0</v>
      </c>
    </row>
    <row r="53" spans="1:5" x14ac:dyDescent="0.25">
      <c r="A53" s="14" t="s">
        <v>10</v>
      </c>
      <c r="B53" s="14"/>
      <c r="C53" s="14">
        <f>SUM(C8:C27)</f>
        <v>0</v>
      </c>
      <c r="D53" s="21" t="s">
        <v>11</v>
      </c>
      <c r="E53" s="11">
        <f>SUM(E8:E52)</f>
        <v>0</v>
      </c>
    </row>
    <row r="57" spans="1:5" x14ac:dyDescent="0.25">
      <c r="A57" s="57"/>
      <c r="B57" s="57"/>
    </row>
  </sheetData>
  <mergeCells count="11">
    <mergeCell ref="A28:A32"/>
    <mergeCell ref="A33:A37"/>
    <mergeCell ref="A38:A42"/>
    <mergeCell ref="A43:A47"/>
    <mergeCell ref="A48:A52"/>
    <mergeCell ref="A8:A12"/>
    <mergeCell ref="A13:A17"/>
    <mergeCell ref="A18:A22"/>
    <mergeCell ref="A23:A27"/>
    <mergeCell ref="A3:D3"/>
    <mergeCell ref="A5:E5"/>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25"/>
  <sheetViews>
    <sheetView topLeftCell="A2" workbookViewId="0">
      <selection activeCell="G11" sqref="G11"/>
    </sheetView>
  </sheetViews>
  <sheetFormatPr defaultColWidth="8.75" defaultRowHeight="14.3" x14ac:dyDescent="0.25"/>
  <cols>
    <col min="1" max="1" width="37.25" customWidth="1"/>
    <col min="2" max="4" width="18.375" customWidth="1"/>
  </cols>
  <sheetData>
    <row r="2" spans="1:3" ht="16.3" x14ac:dyDescent="0.3">
      <c r="A2" s="17" t="s">
        <v>63</v>
      </c>
    </row>
    <row r="3" spans="1:3" ht="38.25" customHeight="1" x14ac:dyDescent="0.25">
      <c r="A3" s="90" t="s">
        <v>51</v>
      </c>
      <c r="B3" s="91"/>
      <c r="C3" s="91"/>
    </row>
    <row r="4" spans="1:3" ht="14.95" customHeight="1" x14ac:dyDescent="0.25">
      <c r="A4" s="56"/>
      <c r="B4" s="56"/>
    </row>
    <row r="5" spans="1:3" ht="32.950000000000003" customHeight="1" x14ac:dyDescent="0.25">
      <c r="A5" s="92" t="s">
        <v>70</v>
      </c>
      <c r="B5" s="92"/>
      <c r="C5" s="92"/>
    </row>
    <row r="6" spans="1:3" ht="14.95" customHeight="1" x14ac:dyDescent="0.25">
      <c r="A6" s="56"/>
      <c r="B6" s="56"/>
    </row>
    <row r="7" spans="1:3" ht="28.55" x14ac:dyDescent="0.25">
      <c r="A7" s="12" t="s">
        <v>50</v>
      </c>
      <c r="B7" s="25">
        <v>1000</v>
      </c>
    </row>
    <row r="9" spans="1:3" ht="85.6" x14ac:dyDescent="0.25">
      <c r="A9" s="13" t="s">
        <v>14</v>
      </c>
      <c r="B9" s="12" t="s">
        <v>15</v>
      </c>
      <c r="C9" s="12" t="s">
        <v>31</v>
      </c>
    </row>
    <row r="10" spans="1:3" x14ac:dyDescent="0.25">
      <c r="A10" s="4" t="s">
        <v>61</v>
      </c>
      <c r="B10" s="26" t="e">
        <f>Role!C14</f>
        <v>#DIV/0!</v>
      </c>
      <c r="C10" s="22">
        <v>0.06</v>
      </c>
    </row>
    <row r="11" spans="1:3" ht="14.95" x14ac:dyDescent="0.25">
      <c r="A11" s="4" t="s">
        <v>3</v>
      </c>
      <c r="B11" s="26" t="e">
        <f>Role!C20</f>
        <v>#DIV/0!</v>
      </c>
      <c r="C11" s="22">
        <v>0.08</v>
      </c>
    </row>
    <row r="12" spans="1:3" ht="14.95" x14ac:dyDescent="0.25">
      <c r="A12" s="4" t="s">
        <v>4</v>
      </c>
      <c r="B12" s="26" t="e">
        <f>Role!C26</f>
        <v>#DIV/0!</v>
      </c>
      <c r="C12" s="22">
        <v>0.16</v>
      </c>
    </row>
    <row r="13" spans="1:3" x14ac:dyDescent="0.25">
      <c r="A13" s="4" t="s">
        <v>13</v>
      </c>
      <c r="B13" s="26" t="e">
        <f>Role!C32</f>
        <v>#DIV/0!</v>
      </c>
      <c r="C13" s="22">
        <v>0.4</v>
      </c>
    </row>
    <row r="14" spans="1:3" x14ac:dyDescent="0.25">
      <c r="A14" s="4" t="s">
        <v>55</v>
      </c>
      <c r="B14" s="26" t="e">
        <f>Role!C38</f>
        <v>#DIV/0!</v>
      </c>
      <c r="C14" s="22">
        <v>0.02</v>
      </c>
    </row>
    <row r="15" spans="1:3" x14ac:dyDescent="0.25">
      <c r="A15" s="4" t="s">
        <v>56</v>
      </c>
      <c r="B15" s="26" t="e">
        <f>Role!C44</f>
        <v>#DIV/0!</v>
      </c>
      <c r="C15" s="22">
        <v>0.04</v>
      </c>
    </row>
    <row r="16" spans="1:3" x14ac:dyDescent="0.25">
      <c r="A16" s="4" t="s">
        <v>57</v>
      </c>
      <c r="B16" s="26" t="e">
        <f>Role!C50</f>
        <v>#DIV/0!</v>
      </c>
      <c r="C16" s="22">
        <v>0.02</v>
      </c>
    </row>
    <row r="17" spans="1:3" x14ac:dyDescent="0.25">
      <c r="A17" s="4" t="s">
        <v>58</v>
      </c>
      <c r="B17" s="26" t="e">
        <f>Role!C56</f>
        <v>#DIV/0!</v>
      </c>
      <c r="C17" s="22">
        <v>0.02</v>
      </c>
    </row>
    <row r="18" spans="1:3" x14ac:dyDescent="0.25">
      <c r="A18" s="4" t="s">
        <v>59</v>
      </c>
      <c r="B18" s="26" t="e">
        <f>Role!C62</f>
        <v>#DIV/0!</v>
      </c>
      <c r="C18" s="22">
        <v>0.2</v>
      </c>
    </row>
    <row r="20" spans="1:3" ht="28.55" x14ac:dyDescent="0.25">
      <c r="A20" s="23" t="s">
        <v>26</v>
      </c>
      <c r="B20" s="60" t="e">
        <f>(C10*B7*B10)+(C11*B7*B11)+(C12*B7*B12)+(C13*B7*B13)+(C14*B14*B7)+(C15*B15*B7)+(C16*B16*B7)+(C17*B17*B7)+(C18*B18*B7)</f>
        <v>#DIV/0!</v>
      </c>
    </row>
    <row r="23" spans="1:3" ht="36" customHeight="1" x14ac:dyDescent="0.25">
      <c r="A23" s="102" t="s">
        <v>16</v>
      </c>
      <c r="B23" s="102"/>
      <c r="C23" s="102"/>
    </row>
    <row r="25" spans="1:3" x14ac:dyDescent="0.25">
      <c r="A25" s="57"/>
    </row>
  </sheetData>
  <mergeCells count="3">
    <mergeCell ref="A23:C23"/>
    <mergeCell ref="A5:C5"/>
    <mergeCell ref="A3:C3"/>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66"/>
  <sheetViews>
    <sheetView topLeftCell="A2" zoomScaleNormal="100" workbookViewId="0">
      <selection activeCell="G7" sqref="G7"/>
    </sheetView>
  </sheetViews>
  <sheetFormatPr defaultColWidth="8.75" defaultRowHeight="14.3" x14ac:dyDescent="0.25"/>
  <cols>
    <col min="1" max="1" width="36.75" customWidth="1"/>
    <col min="2" max="2" width="39.875" customWidth="1"/>
    <col min="3" max="3" width="36" style="1" customWidth="1"/>
    <col min="4" max="4" width="11" customWidth="1"/>
  </cols>
  <sheetData>
    <row r="2" spans="1:4" ht="19.05" x14ac:dyDescent="0.35">
      <c r="A2" s="85" t="s">
        <v>63</v>
      </c>
      <c r="B2" s="85"/>
      <c r="C2" s="85"/>
      <c r="D2" s="2"/>
    </row>
    <row r="3" spans="1:4" ht="34.5" customHeight="1" x14ac:dyDescent="0.25">
      <c r="A3" s="90" t="s">
        <v>0</v>
      </c>
      <c r="B3" s="91"/>
      <c r="C3" s="91"/>
      <c r="D3" s="2"/>
    </row>
    <row r="4" spans="1:4" ht="18.7" x14ac:dyDescent="0.3">
      <c r="A4" s="3"/>
      <c r="B4" s="3"/>
      <c r="C4" s="8"/>
      <c r="D4" s="2"/>
    </row>
    <row r="5" spans="1:4" ht="77.95" customHeight="1" x14ac:dyDescent="0.25">
      <c r="A5" s="92" t="s">
        <v>68</v>
      </c>
      <c r="B5" s="92"/>
      <c r="C5" s="92"/>
    </row>
    <row r="6" spans="1:4" ht="15.8" x14ac:dyDescent="0.25">
      <c r="A6" s="56"/>
      <c r="B6" s="56"/>
      <c r="C6" s="56"/>
    </row>
    <row r="8" spans="1:4" ht="32.299999999999997" customHeight="1" x14ac:dyDescent="0.25">
      <c r="A8" s="7" t="s">
        <v>14</v>
      </c>
      <c r="B8" s="28" t="s">
        <v>30</v>
      </c>
      <c r="C8" s="6" t="s">
        <v>12</v>
      </c>
    </row>
    <row r="9" spans="1:4" ht="15.8" customHeight="1" x14ac:dyDescent="0.25">
      <c r="A9" s="89" t="s">
        <v>61</v>
      </c>
      <c r="B9" s="29"/>
      <c r="C9" s="5"/>
    </row>
    <row r="10" spans="1:4" ht="15.8" customHeight="1" x14ac:dyDescent="0.25">
      <c r="A10" s="84"/>
      <c r="B10" s="29"/>
      <c r="C10" s="5"/>
    </row>
    <row r="11" spans="1:4" ht="15.8" customHeight="1" x14ac:dyDescent="0.25">
      <c r="A11" s="84"/>
      <c r="B11" s="29"/>
      <c r="C11" s="5"/>
    </row>
    <row r="12" spans="1:4" ht="15.8" customHeight="1" x14ac:dyDescent="0.25">
      <c r="A12" s="84"/>
      <c r="B12" s="29"/>
      <c r="C12" s="5"/>
    </row>
    <row r="13" spans="1:4" ht="15.8" customHeight="1" x14ac:dyDescent="0.25">
      <c r="A13" s="84"/>
      <c r="B13" s="29"/>
      <c r="C13" s="5"/>
    </row>
    <row r="14" spans="1:4" ht="15.8" customHeight="1" thickBot="1" x14ac:dyDescent="0.3">
      <c r="A14" s="82" t="s">
        <v>27</v>
      </c>
      <c r="B14" s="83"/>
      <c r="C14" s="53" t="e">
        <f>AVERAGE(C9:C13)</f>
        <v>#DIV/0!</v>
      </c>
    </row>
    <row r="15" spans="1:4" ht="15.8" customHeight="1" x14ac:dyDescent="0.25">
      <c r="A15" s="84" t="s">
        <v>3</v>
      </c>
      <c r="B15" s="51"/>
      <c r="C15" s="52"/>
    </row>
    <row r="16" spans="1:4" ht="15.8" customHeight="1" x14ac:dyDescent="0.25">
      <c r="A16" s="84"/>
      <c r="B16" s="29"/>
      <c r="C16" s="5"/>
    </row>
    <row r="17" spans="1:3" ht="15.8" customHeight="1" x14ac:dyDescent="0.25">
      <c r="A17" s="84"/>
      <c r="B17" s="29"/>
      <c r="C17" s="5"/>
    </row>
    <row r="18" spans="1:3" ht="15.8" customHeight="1" x14ac:dyDescent="0.25">
      <c r="A18" s="84"/>
      <c r="B18" s="29"/>
      <c r="C18" s="5"/>
    </row>
    <row r="19" spans="1:3" ht="15.8" customHeight="1" x14ac:dyDescent="0.25">
      <c r="A19" s="84"/>
      <c r="B19" s="29"/>
      <c r="C19" s="5"/>
    </row>
    <row r="20" spans="1:3" ht="15.8" customHeight="1" thickBot="1" x14ac:dyDescent="0.3">
      <c r="A20" s="82" t="s">
        <v>27</v>
      </c>
      <c r="B20" s="83"/>
      <c r="C20" s="53" t="e">
        <f>AVERAGE(C15:C19)</f>
        <v>#DIV/0!</v>
      </c>
    </row>
    <row r="21" spans="1:3" ht="15.8" customHeight="1" x14ac:dyDescent="0.25">
      <c r="A21" s="84" t="s">
        <v>4</v>
      </c>
      <c r="B21" s="51"/>
      <c r="C21" s="52"/>
    </row>
    <row r="22" spans="1:3" ht="15.8" customHeight="1" x14ac:dyDescent="0.25">
      <c r="A22" s="84"/>
      <c r="B22" s="29"/>
      <c r="C22" s="5"/>
    </row>
    <row r="23" spans="1:3" ht="15.8" customHeight="1" x14ac:dyDescent="0.25">
      <c r="A23" s="84"/>
      <c r="B23" s="29"/>
      <c r="C23" s="5"/>
    </row>
    <row r="24" spans="1:3" ht="15.8" customHeight="1" x14ac:dyDescent="0.25">
      <c r="A24" s="84"/>
      <c r="B24" s="29"/>
      <c r="C24" s="5"/>
    </row>
    <row r="25" spans="1:3" ht="15.8" customHeight="1" x14ac:dyDescent="0.25">
      <c r="A25" s="84"/>
      <c r="B25" s="29"/>
      <c r="C25" s="5"/>
    </row>
    <row r="26" spans="1:3" ht="15.8" customHeight="1" thickBot="1" x14ac:dyDescent="0.3">
      <c r="A26" s="82" t="s">
        <v>27</v>
      </c>
      <c r="B26" s="83"/>
      <c r="C26" s="53" t="e">
        <f>AVERAGE(C21:C25)</f>
        <v>#DIV/0!</v>
      </c>
    </row>
    <row r="27" spans="1:3" x14ac:dyDescent="0.25">
      <c r="A27" s="84" t="s">
        <v>13</v>
      </c>
      <c r="B27" s="51"/>
      <c r="C27" s="52"/>
    </row>
    <row r="28" spans="1:3" x14ac:dyDescent="0.25">
      <c r="A28" s="84"/>
      <c r="B28" s="29"/>
      <c r="C28" s="5"/>
    </row>
    <row r="29" spans="1:3" x14ac:dyDescent="0.25">
      <c r="A29" s="84"/>
      <c r="B29" s="29"/>
      <c r="C29" s="5"/>
    </row>
    <row r="30" spans="1:3" x14ac:dyDescent="0.25">
      <c r="A30" s="84"/>
      <c r="B30" s="29"/>
      <c r="C30" s="5"/>
    </row>
    <row r="31" spans="1:3" x14ac:dyDescent="0.25">
      <c r="A31" s="84"/>
      <c r="B31" s="29"/>
      <c r="C31" s="5"/>
    </row>
    <row r="32" spans="1:3" ht="14.95" thickBot="1" x14ac:dyDescent="0.3">
      <c r="A32" s="82" t="s">
        <v>27</v>
      </c>
      <c r="B32" s="83"/>
      <c r="C32" s="53" t="e">
        <f>AVERAGE(C27:C31)</f>
        <v>#DIV/0!</v>
      </c>
    </row>
    <row r="33" spans="1:3" x14ac:dyDescent="0.25">
      <c r="A33" s="84" t="s">
        <v>55</v>
      </c>
      <c r="B33" s="51"/>
      <c r="C33" s="52"/>
    </row>
    <row r="34" spans="1:3" x14ac:dyDescent="0.25">
      <c r="A34" s="84"/>
      <c r="B34" s="51"/>
      <c r="C34" s="52"/>
    </row>
    <row r="35" spans="1:3" x14ac:dyDescent="0.25">
      <c r="A35" s="84"/>
      <c r="B35" s="29"/>
      <c r="C35" s="52"/>
    </row>
    <row r="36" spans="1:3" x14ac:dyDescent="0.25">
      <c r="A36" s="84"/>
      <c r="B36" s="29"/>
      <c r="C36" s="52"/>
    </row>
    <row r="37" spans="1:3" x14ac:dyDescent="0.25">
      <c r="A37" s="84"/>
      <c r="B37" s="54"/>
      <c r="C37" s="52"/>
    </row>
    <row r="38" spans="1:3" ht="14.95" thickBot="1" x14ac:dyDescent="0.3">
      <c r="A38" s="82" t="s">
        <v>27</v>
      </c>
      <c r="B38" s="83"/>
      <c r="C38" s="53" t="e">
        <f>AVERAGE(C33:C37)</f>
        <v>#DIV/0!</v>
      </c>
    </row>
    <row r="39" spans="1:3" x14ac:dyDescent="0.25">
      <c r="A39" s="84" t="s">
        <v>56</v>
      </c>
      <c r="B39" s="51"/>
      <c r="C39" s="52"/>
    </row>
    <row r="40" spans="1:3" x14ac:dyDescent="0.25">
      <c r="A40" s="84"/>
      <c r="B40" s="51"/>
      <c r="C40" s="52"/>
    </row>
    <row r="41" spans="1:3" x14ac:dyDescent="0.25">
      <c r="A41" s="84"/>
      <c r="B41" s="51"/>
      <c r="C41" s="52"/>
    </row>
    <row r="42" spans="1:3" x14ac:dyDescent="0.25">
      <c r="A42" s="84"/>
      <c r="B42" s="51"/>
      <c r="C42" s="52"/>
    </row>
    <row r="43" spans="1:3" x14ac:dyDescent="0.25">
      <c r="A43" s="84"/>
      <c r="B43" s="54"/>
      <c r="C43" s="52"/>
    </row>
    <row r="44" spans="1:3" ht="14.95" thickBot="1" x14ac:dyDescent="0.3">
      <c r="A44" s="82" t="s">
        <v>27</v>
      </c>
      <c r="B44" s="83"/>
      <c r="C44" s="53" t="e">
        <f>AVERAGE(C39:C43)</f>
        <v>#DIV/0!</v>
      </c>
    </row>
    <row r="45" spans="1:3" x14ac:dyDescent="0.25">
      <c r="A45" s="84" t="s">
        <v>57</v>
      </c>
      <c r="B45" s="51"/>
      <c r="C45" s="52"/>
    </row>
    <row r="46" spans="1:3" x14ac:dyDescent="0.25">
      <c r="A46" s="84"/>
      <c r="B46" s="51"/>
      <c r="C46" s="52"/>
    </row>
    <row r="47" spans="1:3" x14ac:dyDescent="0.25">
      <c r="A47" s="84"/>
      <c r="B47" s="51"/>
      <c r="C47" s="52"/>
    </row>
    <row r="48" spans="1:3" x14ac:dyDescent="0.25">
      <c r="A48" s="84"/>
      <c r="B48" s="51"/>
      <c r="C48" s="52"/>
    </row>
    <row r="49" spans="1:4" x14ac:dyDescent="0.25">
      <c r="A49" s="84"/>
      <c r="B49" s="54"/>
      <c r="C49" s="52"/>
    </row>
    <row r="50" spans="1:4" ht="14.95" thickBot="1" x14ac:dyDescent="0.3">
      <c r="A50" s="82" t="s">
        <v>27</v>
      </c>
      <c r="B50" s="83"/>
      <c r="C50" s="53" t="e">
        <f>AVERAGE(C45:C49)</f>
        <v>#DIV/0!</v>
      </c>
    </row>
    <row r="51" spans="1:4" x14ac:dyDescent="0.25">
      <c r="A51" s="87" t="s">
        <v>58</v>
      </c>
      <c r="B51" s="51"/>
      <c r="C51" s="52"/>
    </row>
    <row r="52" spans="1:4" x14ac:dyDescent="0.25">
      <c r="A52" s="84"/>
      <c r="B52" s="51"/>
      <c r="C52" s="52"/>
    </row>
    <row r="53" spans="1:4" x14ac:dyDescent="0.25">
      <c r="A53" s="84"/>
      <c r="B53" s="51"/>
      <c r="C53" s="52"/>
    </row>
    <row r="54" spans="1:4" x14ac:dyDescent="0.25">
      <c r="A54" s="84"/>
      <c r="B54" s="51"/>
      <c r="C54" s="52"/>
    </row>
    <row r="55" spans="1:4" x14ac:dyDescent="0.25">
      <c r="A55" s="88"/>
      <c r="B55" s="54"/>
      <c r="C55" s="52"/>
    </row>
    <row r="56" spans="1:4" ht="14.95" thickBot="1" x14ac:dyDescent="0.3">
      <c r="A56" s="82" t="s">
        <v>27</v>
      </c>
      <c r="B56" s="83"/>
      <c r="C56" s="53" t="e">
        <f>AVERAGE(C51:C55)</f>
        <v>#DIV/0!</v>
      </c>
    </row>
    <row r="57" spans="1:4" x14ac:dyDescent="0.25">
      <c r="A57" s="84" t="s">
        <v>59</v>
      </c>
      <c r="B57" s="52"/>
      <c r="C57" s="52"/>
    </row>
    <row r="58" spans="1:4" x14ac:dyDescent="0.25">
      <c r="A58" s="84"/>
      <c r="B58" s="52"/>
      <c r="C58" s="52"/>
    </row>
    <row r="59" spans="1:4" x14ac:dyDescent="0.25">
      <c r="A59" s="84"/>
      <c r="B59" s="52"/>
      <c r="C59" s="52"/>
    </row>
    <row r="60" spans="1:4" x14ac:dyDescent="0.25">
      <c r="A60" s="84"/>
      <c r="B60" s="52"/>
      <c r="C60" s="52"/>
      <c r="D60" s="1"/>
    </row>
    <row r="61" spans="1:4" x14ac:dyDescent="0.25">
      <c r="A61" s="84"/>
      <c r="B61" s="55"/>
      <c r="C61" s="52"/>
      <c r="D61" s="1"/>
    </row>
    <row r="62" spans="1:4" ht="14.95" thickBot="1" x14ac:dyDescent="0.3">
      <c r="A62" s="82" t="s">
        <v>27</v>
      </c>
      <c r="B62" s="83"/>
      <c r="C62" s="53" t="e">
        <f>AVERAGE(C57:C61)</f>
        <v>#DIV/0!</v>
      </c>
      <c r="D62" s="1"/>
    </row>
    <row r="63" spans="1:4" x14ac:dyDescent="0.25">
      <c r="A63" s="1"/>
      <c r="B63" s="1"/>
      <c r="C63" s="58"/>
      <c r="D63" s="1"/>
    </row>
    <row r="64" spans="1:4" x14ac:dyDescent="0.25">
      <c r="A64" s="86" t="s">
        <v>5</v>
      </c>
      <c r="B64" s="86"/>
      <c r="C64" s="86"/>
      <c r="D64" s="86"/>
    </row>
    <row r="65" spans="1:4" ht="30.25" customHeight="1" x14ac:dyDescent="0.25">
      <c r="A65" s="81" t="s">
        <v>54</v>
      </c>
      <c r="B65" s="81"/>
      <c r="C65" s="81"/>
      <c r="D65" s="81"/>
    </row>
    <row r="66" spans="1:4" ht="48.75" customHeight="1" x14ac:dyDescent="0.25">
      <c r="A66" s="81" t="s">
        <v>69</v>
      </c>
      <c r="B66" s="81"/>
      <c r="C66" s="81"/>
      <c r="D66" s="81"/>
    </row>
  </sheetData>
  <mergeCells count="24">
    <mergeCell ref="A2:C2"/>
    <mergeCell ref="A38:B38"/>
    <mergeCell ref="A33:A37"/>
    <mergeCell ref="A64:D64"/>
    <mergeCell ref="A65:D65"/>
    <mergeCell ref="A57:A61"/>
    <mergeCell ref="A51:A55"/>
    <mergeCell ref="A9:A13"/>
    <mergeCell ref="A27:A31"/>
    <mergeCell ref="A3:C3"/>
    <mergeCell ref="A5:C5"/>
    <mergeCell ref="A66:D66"/>
    <mergeCell ref="A14:B14"/>
    <mergeCell ref="A20:B20"/>
    <mergeCell ref="A26:B26"/>
    <mergeCell ref="A32:B32"/>
    <mergeCell ref="A21:A25"/>
    <mergeCell ref="A15:A19"/>
    <mergeCell ref="A44:B44"/>
    <mergeCell ref="A50:B50"/>
    <mergeCell ref="A56:B56"/>
    <mergeCell ref="A62:B62"/>
    <mergeCell ref="A39:A43"/>
    <mergeCell ref="A45:A49"/>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20"/>
  <sheetViews>
    <sheetView zoomScaleNormal="100" workbookViewId="0">
      <selection activeCell="L19" sqref="L19"/>
    </sheetView>
  </sheetViews>
  <sheetFormatPr defaultColWidth="8.75" defaultRowHeight="14.3" x14ac:dyDescent="0.25"/>
  <cols>
    <col min="1" max="1" width="50" customWidth="1"/>
    <col min="2" max="2" width="24" customWidth="1"/>
    <col min="3" max="3" width="29.375" customWidth="1"/>
    <col min="4" max="4" width="18.625" style="1" customWidth="1"/>
  </cols>
  <sheetData>
    <row r="2" spans="1:4" ht="16.3" x14ac:dyDescent="0.3">
      <c r="A2" s="17" t="s">
        <v>63</v>
      </c>
      <c r="B2" s="17"/>
      <c r="C2" s="17"/>
      <c r="D2" s="18"/>
    </row>
    <row r="3" spans="1:4" ht="31.6" customHeight="1" x14ac:dyDescent="0.3">
      <c r="A3" s="63" t="s">
        <v>6</v>
      </c>
      <c r="B3" s="17"/>
      <c r="C3" s="17"/>
      <c r="D3" s="18"/>
    </row>
    <row r="4" spans="1:4" ht="16.3" x14ac:dyDescent="0.3">
      <c r="A4" s="61" t="s">
        <v>65</v>
      </c>
      <c r="B4" s="17"/>
      <c r="C4" s="17"/>
      <c r="D4" s="18"/>
    </row>
    <row r="5" spans="1:4" ht="15.8" thickBot="1" x14ac:dyDescent="0.3"/>
    <row r="6" spans="1:4" ht="45.7" customHeight="1" x14ac:dyDescent="0.25">
      <c r="A6" s="65" t="s">
        <v>1</v>
      </c>
      <c r="B6" s="66" t="s">
        <v>7</v>
      </c>
      <c r="C6" s="66" t="s">
        <v>48</v>
      </c>
      <c r="D6" s="67" t="s">
        <v>49</v>
      </c>
    </row>
    <row r="7" spans="1:4" x14ac:dyDescent="0.25">
      <c r="A7" s="68" t="s">
        <v>44</v>
      </c>
      <c r="B7" s="15">
        <f>'Cena za implementaci a integr.'!B12</f>
        <v>0</v>
      </c>
      <c r="C7" s="19">
        <v>1</v>
      </c>
      <c r="D7" s="69">
        <f t="shared" ref="D7:D12" si="0">B7*C7</f>
        <v>0</v>
      </c>
    </row>
    <row r="8" spans="1:4" x14ac:dyDescent="0.25">
      <c r="A8" s="68" t="s">
        <v>18</v>
      </c>
      <c r="B8" s="15">
        <f>'SF1 Služby řádného provozu'!E53</f>
        <v>0</v>
      </c>
      <c r="C8" s="19">
        <v>48</v>
      </c>
      <c r="D8" s="69">
        <f t="shared" si="0"/>
        <v>0</v>
      </c>
    </row>
    <row r="9" spans="1:4" x14ac:dyDescent="0.25">
      <c r="A9" s="68" t="s">
        <v>19</v>
      </c>
      <c r="B9" s="15">
        <f>'SF2 Korektivní služby podpory'!E53</f>
        <v>0</v>
      </c>
      <c r="C9" s="19">
        <v>48</v>
      </c>
      <c r="D9" s="69">
        <f t="shared" si="0"/>
        <v>0</v>
      </c>
    </row>
    <row r="10" spans="1:4" x14ac:dyDescent="0.25">
      <c r="A10" s="68" t="s">
        <v>21</v>
      </c>
      <c r="B10" s="15">
        <f>'SF3 Preventivní služby podpory'!E53</f>
        <v>0</v>
      </c>
      <c r="C10" s="19">
        <v>48</v>
      </c>
      <c r="D10" s="69">
        <f t="shared" si="0"/>
        <v>0</v>
      </c>
    </row>
    <row r="11" spans="1:4" ht="14.95" customHeight="1" x14ac:dyDescent="0.25">
      <c r="A11" s="68" t="s">
        <v>23</v>
      </c>
      <c r="B11" s="15">
        <f>'SF4 Uživatelská podpora'!E53</f>
        <v>0</v>
      </c>
      <c r="C11" s="19">
        <v>48</v>
      </c>
      <c r="D11" s="69">
        <f t="shared" si="0"/>
        <v>0</v>
      </c>
    </row>
    <row r="12" spans="1:4" ht="28.55" x14ac:dyDescent="0.25">
      <c r="A12" s="68" t="s">
        <v>53</v>
      </c>
      <c r="B12" s="15" t="e">
        <f>'SO1+SO2+SO3'!B20</f>
        <v>#DIV/0!</v>
      </c>
      <c r="C12" s="19">
        <v>1</v>
      </c>
      <c r="D12" s="69" t="e">
        <f t="shared" si="0"/>
        <v>#DIV/0!</v>
      </c>
    </row>
    <row r="13" spans="1:4" ht="29.25" thickBot="1" x14ac:dyDescent="0.3">
      <c r="A13" s="72" t="s">
        <v>73</v>
      </c>
      <c r="B13" s="73" t="e">
        <f>'Součinnost dle 24.4 a 24.5'!B20</f>
        <v>#DIV/0!</v>
      </c>
      <c r="C13" s="74">
        <v>1</v>
      </c>
      <c r="D13" s="75" t="e">
        <f>B13*C13</f>
        <v>#DIV/0!</v>
      </c>
    </row>
    <row r="14" spans="1:4" ht="14.95" thickBot="1" x14ac:dyDescent="0.3">
      <c r="A14" s="99" t="s">
        <v>75</v>
      </c>
      <c r="B14" s="100"/>
      <c r="C14" s="101"/>
      <c r="D14" s="78">
        <f>'Cena za implementaci a integr.'!B11</f>
        <v>0</v>
      </c>
    </row>
    <row r="15" spans="1:4" x14ac:dyDescent="0.25">
      <c r="A15" s="95" t="s">
        <v>47</v>
      </c>
      <c r="B15" s="96"/>
      <c r="C15" s="96"/>
      <c r="D15" s="76">
        <f>D7</f>
        <v>0</v>
      </c>
    </row>
    <row r="16" spans="1:4" x14ac:dyDescent="0.25">
      <c r="A16" s="97" t="s">
        <v>52</v>
      </c>
      <c r="B16" s="98"/>
      <c r="C16" s="98"/>
      <c r="D16" s="70">
        <f>SUM(D8:D11)</f>
        <v>0</v>
      </c>
    </row>
    <row r="17" spans="1:4" x14ac:dyDescent="0.25">
      <c r="A17" s="97" t="s">
        <v>46</v>
      </c>
      <c r="B17" s="98"/>
      <c r="C17" s="98"/>
      <c r="D17" s="70" t="e">
        <f>SUM(D12:D12)</f>
        <v>#DIV/0!</v>
      </c>
    </row>
    <row r="18" spans="1:4" ht="14.95" thickBot="1" x14ac:dyDescent="0.3">
      <c r="A18" s="93" t="s">
        <v>8</v>
      </c>
      <c r="B18" s="94"/>
      <c r="C18" s="94"/>
      <c r="D18" s="71" t="e">
        <f>SUM(D13:D17)</f>
        <v>#DIV/0!</v>
      </c>
    </row>
    <row r="20" spans="1:4" x14ac:dyDescent="0.25">
      <c r="A20" s="57"/>
    </row>
  </sheetData>
  <mergeCells count="5">
    <mergeCell ref="A18:C18"/>
    <mergeCell ref="A15:C15"/>
    <mergeCell ref="A16:C16"/>
    <mergeCell ref="A17:C17"/>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14"/>
  <sheetViews>
    <sheetView zoomScaleNormal="100" workbookViewId="0">
      <selection activeCell="A16" sqref="A16"/>
    </sheetView>
  </sheetViews>
  <sheetFormatPr defaultColWidth="8.75" defaultRowHeight="14.3" x14ac:dyDescent="0.25"/>
  <cols>
    <col min="1" max="1" width="97.625" customWidth="1"/>
    <col min="2" max="3" width="18.375" customWidth="1"/>
  </cols>
  <sheetData>
    <row r="2" spans="1:2" ht="16.3" x14ac:dyDescent="0.3">
      <c r="A2" s="17" t="s">
        <v>63</v>
      </c>
    </row>
    <row r="3" spans="1:2" ht="30.75" customHeight="1" x14ac:dyDescent="0.25">
      <c r="A3" s="24" t="s">
        <v>45</v>
      </c>
    </row>
    <row r="5" spans="1:2" x14ac:dyDescent="0.25">
      <c r="A5" t="s">
        <v>66</v>
      </c>
    </row>
    <row r="7" spans="1:2" ht="85.75" customHeight="1" x14ac:dyDescent="0.25">
      <c r="A7" s="13" t="s">
        <v>24</v>
      </c>
      <c r="B7" s="12" t="s">
        <v>25</v>
      </c>
    </row>
    <row r="8" spans="1:2" x14ac:dyDescent="0.25">
      <c r="A8" s="46" t="s">
        <v>80</v>
      </c>
      <c r="B8" s="16">
        <f>'Cena licencí-maintanance'!C28</f>
        <v>0</v>
      </c>
    </row>
    <row r="9" spans="1:2" x14ac:dyDescent="0.25">
      <c r="A9" s="48" t="s">
        <v>81</v>
      </c>
      <c r="B9" s="47"/>
    </row>
    <row r="10" spans="1:2" x14ac:dyDescent="0.25">
      <c r="A10" s="48" t="s">
        <v>82</v>
      </c>
      <c r="B10" s="47"/>
    </row>
    <row r="11" spans="1:2" x14ac:dyDescent="0.25">
      <c r="A11" s="48" t="s">
        <v>75</v>
      </c>
      <c r="B11" s="16">
        <f>B10+B9</f>
        <v>0</v>
      </c>
    </row>
    <row r="12" spans="1:2" x14ac:dyDescent="0.25">
      <c r="A12" s="49" t="s">
        <v>29</v>
      </c>
      <c r="B12" s="50">
        <f>B8+B11</f>
        <v>0</v>
      </c>
    </row>
    <row r="14" spans="1:2" ht="14.95" x14ac:dyDescent="0.25">
      <c r="A14" s="57"/>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K31"/>
  <sheetViews>
    <sheetView workbookViewId="0">
      <selection activeCell="D10" sqref="D10"/>
    </sheetView>
  </sheetViews>
  <sheetFormatPr defaultRowHeight="14.3" x14ac:dyDescent="0.25"/>
  <cols>
    <col min="2" max="2" width="57" bestFit="1" customWidth="1"/>
    <col min="3" max="3" width="14.125" customWidth="1"/>
    <col min="6" max="6" width="19.875" customWidth="1"/>
    <col min="7" max="7" width="48" customWidth="1"/>
    <col min="11" max="11" width="19" customWidth="1"/>
  </cols>
  <sheetData>
    <row r="2" spans="2:11" ht="16.3" x14ac:dyDescent="0.3">
      <c r="B2" s="17" t="s">
        <v>63</v>
      </c>
    </row>
    <row r="3" spans="2:11" ht="27.7" customHeight="1" x14ac:dyDescent="0.25">
      <c r="B3" s="62" t="s">
        <v>76</v>
      </c>
      <c r="C3" s="32"/>
      <c r="D3" s="32"/>
      <c r="E3" s="32"/>
      <c r="F3" s="32"/>
      <c r="G3" s="32"/>
      <c r="H3" s="32"/>
    </row>
    <row r="5" spans="2:11" ht="45.7" customHeight="1" x14ac:dyDescent="0.25">
      <c r="B5" s="81" t="s">
        <v>67</v>
      </c>
      <c r="C5" s="81"/>
      <c r="D5" s="81"/>
      <c r="E5" s="81"/>
      <c r="F5" s="81"/>
    </row>
    <row r="7" spans="2:11" ht="15.8" thickBot="1" x14ac:dyDescent="0.3">
      <c r="B7" s="59"/>
    </row>
    <row r="8" spans="2:11" ht="85.6" x14ac:dyDescent="0.25">
      <c r="B8" s="34" t="s">
        <v>36</v>
      </c>
      <c r="C8" s="35" t="s">
        <v>34</v>
      </c>
      <c r="D8" s="35" t="s">
        <v>35</v>
      </c>
      <c r="E8" s="35" t="s">
        <v>41</v>
      </c>
      <c r="F8" s="36" t="s">
        <v>40</v>
      </c>
      <c r="G8" s="34" t="s">
        <v>37</v>
      </c>
      <c r="H8" s="35" t="s">
        <v>34</v>
      </c>
      <c r="I8" s="35" t="s">
        <v>35</v>
      </c>
      <c r="J8" s="35" t="s">
        <v>38</v>
      </c>
      <c r="K8" s="36" t="s">
        <v>39</v>
      </c>
    </row>
    <row r="9" spans="2:11" x14ac:dyDescent="0.25">
      <c r="B9" s="37" t="s">
        <v>42</v>
      </c>
      <c r="C9" s="38"/>
      <c r="D9" s="39"/>
      <c r="E9" s="39"/>
      <c r="F9" s="40">
        <f t="shared" ref="F9" si="0">D9*E9</f>
        <v>0</v>
      </c>
      <c r="G9" s="37" t="s">
        <v>43</v>
      </c>
      <c r="H9" s="38"/>
      <c r="I9" s="39"/>
      <c r="J9" s="39"/>
      <c r="K9" s="40">
        <f>I9*J9</f>
        <v>0</v>
      </c>
    </row>
    <row r="10" spans="2:11" x14ac:dyDescent="0.25">
      <c r="B10" s="37" t="s">
        <v>42</v>
      </c>
      <c r="C10" s="33"/>
      <c r="D10" s="39"/>
      <c r="E10" s="39"/>
      <c r="F10" s="40">
        <f t="shared" ref="F10:F24" si="1">D10*E10</f>
        <v>0</v>
      </c>
      <c r="G10" s="37" t="s">
        <v>43</v>
      </c>
      <c r="H10" s="33"/>
      <c r="I10" s="39"/>
      <c r="J10" s="39"/>
      <c r="K10" s="40">
        <f t="shared" ref="K10:K24" si="2">I10*J10</f>
        <v>0</v>
      </c>
    </row>
    <row r="11" spans="2:11" x14ac:dyDescent="0.25">
      <c r="B11" s="37" t="s">
        <v>42</v>
      </c>
      <c r="C11" s="33"/>
      <c r="D11" s="39"/>
      <c r="E11" s="39"/>
      <c r="F11" s="40">
        <f t="shared" si="1"/>
        <v>0</v>
      </c>
      <c r="G11" s="37" t="s">
        <v>43</v>
      </c>
      <c r="H11" s="33"/>
      <c r="I11" s="39"/>
      <c r="J11" s="39"/>
      <c r="K11" s="40">
        <f t="shared" si="2"/>
        <v>0</v>
      </c>
    </row>
    <row r="12" spans="2:11" x14ac:dyDescent="0.25">
      <c r="B12" s="37" t="s">
        <v>42</v>
      </c>
      <c r="C12" s="33"/>
      <c r="D12" s="39"/>
      <c r="E12" s="39"/>
      <c r="F12" s="40">
        <f t="shared" si="1"/>
        <v>0</v>
      </c>
      <c r="G12" s="37" t="s">
        <v>43</v>
      </c>
      <c r="H12" s="33"/>
      <c r="I12" s="39"/>
      <c r="J12" s="39"/>
      <c r="K12" s="40">
        <f t="shared" si="2"/>
        <v>0</v>
      </c>
    </row>
    <row r="13" spans="2:11" x14ac:dyDescent="0.25">
      <c r="B13" s="37" t="s">
        <v>42</v>
      </c>
      <c r="C13" s="33"/>
      <c r="D13" s="39"/>
      <c r="E13" s="39"/>
      <c r="F13" s="40">
        <f t="shared" si="1"/>
        <v>0</v>
      </c>
      <c r="G13" s="37" t="s">
        <v>43</v>
      </c>
      <c r="H13" s="33"/>
      <c r="I13" s="39"/>
      <c r="J13" s="39"/>
      <c r="K13" s="40">
        <f t="shared" si="2"/>
        <v>0</v>
      </c>
    </row>
    <row r="14" spans="2:11" x14ac:dyDescent="0.25">
      <c r="B14" s="37" t="s">
        <v>42</v>
      </c>
      <c r="C14" s="33"/>
      <c r="D14" s="39"/>
      <c r="E14" s="39"/>
      <c r="F14" s="40">
        <f t="shared" si="1"/>
        <v>0</v>
      </c>
      <c r="G14" s="37" t="s">
        <v>43</v>
      </c>
      <c r="H14" s="33"/>
      <c r="I14" s="39"/>
      <c r="J14" s="39"/>
      <c r="K14" s="40">
        <f t="shared" si="2"/>
        <v>0</v>
      </c>
    </row>
    <row r="15" spans="2:11" x14ac:dyDescent="0.25">
      <c r="B15" s="37" t="s">
        <v>42</v>
      </c>
      <c r="C15" s="33"/>
      <c r="D15" s="39"/>
      <c r="E15" s="39"/>
      <c r="F15" s="40">
        <f t="shared" si="1"/>
        <v>0</v>
      </c>
      <c r="G15" s="37" t="s">
        <v>43</v>
      </c>
      <c r="H15" s="33"/>
      <c r="I15" s="39"/>
      <c r="J15" s="39"/>
      <c r="K15" s="40">
        <f t="shared" si="2"/>
        <v>0</v>
      </c>
    </row>
    <row r="16" spans="2:11" x14ac:dyDescent="0.25">
      <c r="B16" s="37" t="s">
        <v>42</v>
      </c>
      <c r="C16" s="33"/>
      <c r="D16" s="39"/>
      <c r="E16" s="39"/>
      <c r="F16" s="40">
        <f t="shared" si="1"/>
        <v>0</v>
      </c>
      <c r="G16" s="37" t="s">
        <v>43</v>
      </c>
      <c r="H16" s="33"/>
      <c r="I16" s="39"/>
      <c r="J16" s="39"/>
      <c r="K16" s="40">
        <f t="shared" si="2"/>
        <v>0</v>
      </c>
    </row>
    <row r="17" spans="2:11" x14ac:dyDescent="0.25">
      <c r="B17" s="37" t="s">
        <v>42</v>
      </c>
      <c r="C17" s="33"/>
      <c r="D17" s="39"/>
      <c r="E17" s="39"/>
      <c r="F17" s="40">
        <f t="shared" si="1"/>
        <v>0</v>
      </c>
      <c r="G17" s="37" t="s">
        <v>43</v>
      </c>
      <c r="H17" s="33"/>
      <c r="I17" s="39"/>
      <c r="J17" s="39"/>
      <c r="K17" s="40">
        <f t="shared" si="2"/>
        <v>0</v>
      </c>
    </row>
    <row r="18" spans="2:11" x14ac:dyDescent="0.25">
      <c r="B18" s="37" t="s">
        <v>42</v>
      </c>
      <c r="C18" s="33"/>
      <c r="D18" s="39"/>
      <c r="E18" s="39"/>
      <c r="F18" s="40">
        <f t="shared" si="1"/>
        <v>0</v>
      </c>
      <c r="G18" s="37" t="s">
        <v>43</v>
      </c>
      <c r="H18" s="33"/>
      <c r="I18" s="39"/>
      <c r="J18" s="39"/>
      <c r="K18" s="40">
        <f t="shared" si="2"/>
        <v>0</v>
      </c>
    </row>
    <row r="19" spans="2:11" x14ac:dyDescent="0.25">
      <c r="B19" s="37" t="s">
        <v>42</v>
      </c>
      <c r="C19" s="33"/>
      <c r="D19" s="39"/>
      <c r="E19" s="39"/>
      <c r="F19" s="40">
        <f t="shared" si="1"/>
        <v>0</v>
      </c>
      <c r="G19" s="37" t="s">
        <v>43</v>
      </c>
      <c r="H19" s="33"/>
      <c r="I19" s="39"/>
      <c r="J19" s="39"/>
      <c r="K19" s="40">
        <f t="shared" si="2"/>
        <v>0</v>
      </c>
    </row>
    <row r="20" spans="2:11" x14ac:dyDescent="0.25">
      <c r="B20" s="37" t="s">
        <v>42</v>
      </c>
      <c r="C20" s="33"/>
      <c r="D20" s="39"/>
      <c r="E20" s="39"/>
      <c r="F20" s="40">
        <f t="shared" si="1"/>
        <v>0</v>
      </c>
      <c r="G20" s="37" t="s">
        <v>43</v>
      </c>
      <c r="H20" s="33"/>
      <c r="I20" s="39"/>
      <c r="J20" s="39"/>
      <c r="K20" s="40">
        <f t="shared" si="2"/>
        <v>0</v>
      </c>
    </row>
    <row r="21" spans="2:11" x14ac:dyDescent="0.25">
      <c r="B21" s="37" t="s">
        <v>42</v>
      </c>
      <c r="C21" s="33"/>
      <c r="D21" s="39"/>
      <c r="E21" s="39"/>
      <c r="F21" s="40">
        <f t="shared" si="1"/>
        <v>0</v>
      </c>
      <c r="G21" s="37" t="s">
        <v>43</v>
      </c>
      <c r="H21" s="33"/>
      <c r="I21" s="39"/>
      <c r="J21" s="39"/>
      <c r="K21" s="40">
        <f t="shared" si="2"/>
        <v>0</v>
      </c>
    </row>
    <row r="22" spans="2:11" x14ac:dyDescent="0.25">
      <c r="B22" s="37" t="s">
        <v>42</v>
      </c>
      <c r="C22" s="33"/>
      <c r="D22" s="39"/>
      <c r="E22" s="39"/>
      <c r="F22" s="40">
        <f t="shared" si="1"/>
        <v>0</v>
      </c>
      <c r="G22" s="37" t="s">
        <v>43</v>
      </c>
      <c r="H22" s="33"/>
      <c r="I22" s="39"/>
      <c r="J22" s="39"/>
      <c r="K22" s="40">
        <f t="shared" si="2"/>
        <v>0</v>
      </c>
    </row>
    <row r="23" spans="2:11" x14ac:dyDescent="0.25">
      <c r="B23" s="37" t="s">
        <v>42</v>
      </c>
      <c r="C23" s="38"/>
      <c r="D23" s="39"/>
      <c r="E23" s="39"/>
      <c r="F23" s="40">
        <f t="shared" si="1"/>
        <v>0</v>
      </c>
      <c r="G23" s="37" t="s">
        <v>43</v>
      </c>
      <c r="H23" s="38"/>
      <c r="I23" s="39"/>
      <c r="J23" s="39"/>
      <c r="K23" s="40">
        <f t="shared" si="2"/>
        <v>0</v>
      </c>
    </row>
    <row r="24" spans="2:11" ht="14.95" thickBot="1" x14ac:dyDescent="0.3">
      <c r="B24" s="37" t="s">
        <v>42</v>
      </c>
      <c r="C24" s="38"/>
      <c r="D24" s="39"/>
      <c r="E24" s="39"/>
      <c r="F24" s="40">
        <f t="shared" si="1"/>
        <v>0</v>
      </c>
      <c r="G24" s="37" t="s">
        <v>43</v>
      </c>
      <c r="H24" s="38"/>
      <c r="I24" s="39"/>
      <c r="J24" s="39"/>
      <c r="K24" s="40">
        <f t="shared" si="2"/>
        <v>0</v>
      </c>
    </row>
    <row r="25" spans="2:11" ht="43.5" thickBot="1" x14ac:dyDescent="0.3">
      <c r="B25" s="41" t="s">
        <v>77</v>
      </c>
      <c r="C25" s="42"/>
      <c r="D25" s="42"/>
      <c r="E25" s="42"/>
      <c r="F25" s="43">
        <f>SUM(F9:F24)</f>
        <v>0</v>
      </c>
      <c r="G25" s="41" t="s">
        <v>78</v>
      </c>
      <c r="H25" s="42"/>
      <c r="I25" s="42"/>
      <c r="J25" s="42"/>
      <c r="K25" s="43">
        <f>SUM(K9:K24)</f>
        <v>0</v>
      </c>
    </row>
    <row r="26" spans="2:11" x14ac:dyDescent="0.25">
      <c r="B26" s="44"/>
      <c r="C26" s="44"/>
      <c r="D26" s="44"/>
      <c r="E26" s="44"/>
    </row>
    <row r="27" spans="2:11" ht="14.95" thickBot="1" x14ac:dyDescent="0.3">
      <c r="B27" s="45"/>
      <c r="C27" s="45"/>
      <c r="D27" s="45"/>
      <c r="E27" s="45"/>
    </row>
    <row r="28" spans="2:11" ht="29.25" thickBot="1" x14ac:dyDescent="0.3">
      <c r="B28" s="77" t="s">
        <v>79</v>
      </c>
      <c r="C28" s="43">
        <f>SUM(F25,K25)</f>
        <v>0</v>
      </c>
    </row>
    <row r="31" spans="2:11" x14ac:dyDescent="0.25">
      <c r="B31" s="57"/>
    </row>
  </sheetData>
  <mergeCells count="1">
    <mergeCell ref="B5:F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C25"/>
  <sheetViews>
    <sheetView topLeftCell="A2" workbookViewId="0">
      <selection activeCell="A11" sqref="A11"/>
    </sheetView>
  </sheetViews>
  <sheetFormatPr defaultColWidth="8.75" defaultRowHeight="14.3" x14ac:dyDescent="0.25"/>
  <cols>
    <col min="1" max="1" width="37.25" customWidth="1"/>
    <col min="2" max="4" width="18.375" customWidth="1"/>
  </cols>
  <sheetData>
    <row r="2" spans="1:3" ht="16.3" x14ac:dyDescent="0.3">
      <c r="A2" s="17" t="s">
        <v>63</v>
      </c>
    </row>
    <row r="3" spans="1:3" ht="38.25" customHeight="1" x14ac:dyDescent="0.25">
      <c r="A3" s="90" t="s">
        <v>71</v>
      </c>
      <c r="B3" s="91"/>
      <c r="C3" s="91"/>
    </row>
    <row r="4" spans="1:3" ht="14.95" customHeight="1" x14ac:dyDescent="0.25">
      <c r="A4" s="56"/>
      <c r="B4" s="56"/>
    </row>
    <row r="5" spans="1:3" ht="32.950000000000003" customHeight="1" x14ac:dyDescent="0.25">
      <c r="A5" s="92" t="s">
        <v>70</v>
      </c>
      <c r="B5" s="92"/>
      <c r="C5" s="92"/>
    </row>
    <row r="6" spans="1:3" ht="14.95" customHeight="1" x14ac:dyDescent="0.25">
      <c r="A6" s="56"/>
      <c r="B6" s="56"/>
    </row>
    <row r="7" spans="1:3" ht="28.55" x14ac:dyDescent="0.25">
      <c r="A7" s="12" t="s">
        <v>50</v>
      </c>
      <c r="B7" s="25">
        <v>32</v>
      </c>
    </row>
    <row r="9" spans="1:3" ht="85.6" x14ac:dyDescent="0.25">
      <c r="A9" s="13" t="s">
        <v>14</v>
      </c>
      <c r="B9" s="12" t="s">
        <v>15</v>
      </c>
      <c r="C9" s="12" t="s">
        <v>31</v>
      </c>
    </row>
    <row r="10" spans="1:3" x14ac:dyDescent="0.25">
      <c r="A10" s="4" t="s">
        <v>61</v>
      </c>
      <c r="B10" s="26" t="e">
        <f>Role!C14</f>
        <v>#DIV/0!</v>
      </c>
      <c r="C10" s="22">
        <v>0.33</v>
      </c>
    </row>
    <row r="11" spans="1:3" ht="14.95" x14ac:dyDescent="0.25">
      <c r="A11" s="4" t="s">
        <v>3</v>
      </c>
      <c r="B11" s="26" t="e">
        <f>Role!C20</f>
        <v>#DIV/0!</v>
      </c>
      <c r="C11" s="22">
        <v>0.15</v>
      </c>
    </row>
    <row r="12" spans="1:3" ht="14.95" x14ac:dyDescent="0.25">
      <c r="A12" s="4" t="s">
        <v>4</v>
      </c>
      <c r="B12" s="26" t="e">
        <f>Role!C26</f>
        <v>#DIV/0!</v>
      </c>
      <c r="C12" s="22">
        <v>0.2</v>
      </c>
    </row>
    <row r="13" spans="1:3" x14ac:dyDescent="0.25">
      <c r="A13" s="4" t="s">
        <v>13</v>
      </c>
      <c r="B13" s="26" t="e">
        <f>Role!C32</f>
        <v>#DIV/0!</v>
      </c>
      <c r="C13" s="22">
        <v>0.1</v>
      </c>
    </row>
    <row r="14" spans="1:3" x14ac:dyDescent="0.25">
      <c r="A14" s="4" t="s">
        <v>55</v>
      </c>
      <c r="B14" s="26" t="e">
        <f>Role!C38</f>
        <v>#DIV/0!</v>
      </c>
      <c r="C14" s="22">
        <v>0.05</v>
      </c>
    </row>
    <row r="15" spans="1:3" x14ac:dyDescent="0.25">
      <c r="A15" s="4" t="s">
        <v>56</v>
      </c>
      <c r="B15" s="26" t="e">
        <f>Role!C44</f>
        <v>#DIV/0!</v>
      </c>
      <c r="C15" s="22">
        <v>0.05</v>
      </c>
    </row>
    <row r="16" spans="1:3" x14ac:dyDescent="0.25">
      <c r="A16" s="4" t="s">
        <v>57</v>
      </c>
      <c r="B16" s="26" t="e">
        <f>Role!C50</f>
        <v>#DIV/0!</v>
      </c>
      <c r="C16" s="22">
        <v>0.05</v>
      </c>
    </row>
    <row r="17" spans="1:3" x14ac:dyDescent="0.25">
      <c r="A17" s="4" t="s">
        <v>58</v>
      </c>
      <c r="B17" s="26" t="e">
        <f>Role!C56</f>
        <v>#DIV/0!</v>
      </c>
      <c r="C17" s="22">
        <v>0.05</v>
      </c>
    </row>
    <row r="18" spans="1:3" x14ac:dyDescent="0.25">
      <c r="A18" s="4" t="s">
        <v>59</v>
      </c>
      <c r="B18" s="26" t="e">
        <f>Role!C62</f>
        <v>#DIV/0!</v>
      </c>
      <c r="C18" s="22">
        <v>0.02</v>
      </c>
    </row>
    <row r="20" spans="1:3" ht="28.55" x14ac:dyDescent="0.25">
      <c r="A20" s="23" t="s">
        <v>26</v>
      </c>
      <c r="B20" s="60" t="e">
        <f>(C10*B7*B10)+(C11*B7*B11)+(C12*B7*B12)+(C13*B7*B13)+(C14*B14*B7)+(C15*B15*B7)+(C16*B16*B7)+(C17*B17*B7)+(C18*B18*B7)</f>
        <v>#DIV/0!</v>
      </c>
    </row>
    <row r="23" spans="1:3" ht="36" customHeight="1" x14ac:dyDescent="0.25">
      <c r="A23" s="102" t="s">
        <v>72</v>
      </c>
      <c r="B23" s="102"/>
      <c r="C23" s="102"/>
    </row>
    <row r="25" spans="1:3" x14ac:dyDescent="0.25">
      <c r="A25" s="57"/>
    </row>
  </sheetData>
  <mergeCells count="3">
    <mergeCell ref="A3:C3"/>
    <mergeCell ref="A5:C5"/>
    <mergeCell ref="A23:C23"/>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56"/>
  <sheetViews>
    <sheetView workbookViewId="0">
      <selection activeCell="A8" sqref="A8:A12"/>
    </sheetView>
  </sheetViews>
  <sheetFormatPr defaultColWidth="8.75" defaultRowHeight="14.3" x14ac:dyDescent="0.25"/>
  <cols>
    <col min="1" max="2" width="28.375" customWidth="1"/>
    <col min="3" max="3" width="21.75" customWidth="1"/>
    <col min="4" max="6" width="18.375" customWidth="1"/>
  </cols>
  <sheetData>
    <row r="2" spans="1:5" ht="16.3" x14ac:dyDescent="0.3">
      <c r="A2" s="17" t="s">
        <v>63</v>
      </c>
    </row>
    <row r="3" spans="1:5" ht="31.6" customHeight="1" x14ac:dyDescent="0.25">
      <c r="A3" s="90" t="s">
        <v>17</v>
      </c>
      <c r="B3" s="91"/>
      <c r="C3" s="91"/>
      <c r="D3" s="91"/>
    </row>
    <row r="5" spans="1:5" ht="30.1" customHeight="1" x14ac:dyDescent="0.25">
      <c r="A5" s="81" t="s">
        <v>62</v>
      </c>
      <c r="B5" s="81"/>
      <c r="C5" s="81"/>
      <c r="D5" s="81"/>
      <c r="E5" s="81"/>
    </row>
    <row r="7" spans="1:5" ht="71.349999999999994" x14ac:dyDescent="0.25">
      <c r="A7" s="13" t="s">
        <v>28</v>
      </c>
      <c r="B7" s="12" t="s">
        <v>33</v>
      </c>
      <c r="C7" s="12" t="s">
        <v>32</v>
      </c>
      <c r="D7" s="12" t="s">
        <v>2</v>
      </c>
      <c r="E7" s="12" t="s">
        <v>9</v>
      </c>
    </row>
    <row r="8" spans="1:5" x14ac:dyDescent="0.25">
      <c r="A8" s="89" t="s">
        <v>61</v>
      </c>
      <c r="B8" s="31">
        <f>Role!B9</f>
        <v>0</v>
      </c>
      <c r="C8" s="20"/>
      <c r="D8" s="9">
        <f>Role!C9</f>
        <v>0</v>
      </c>
      <c r="E8" s="10">
        <f t="shared" ref="E8:E52" si="0">C8*D8</f>
        <v>0</v>
      </c>
    </row>
    <row r="9" spans="1:5" x14ac:dyDescent="0.25">
      <c r="A9" s="84"/>
      <c r="B9" s="31">
        <f>Role!B10</f>
        <v>0</v>
      </c>
      <c r="C9" s="20"/>
      <c r="D9" s="9">
        <f>Role!C10</f>
        <v>0</v>
      </c>
      <c r="E9" s="10">
        <f>D9*B9</f>
        <v>0</v>
      </c>
    </row>
    <row r="10" spans="1:5" x14ac:dyDescent="0.25">
      <c r="A10" s="84"/>
      <c r="B10" s="31">
        <f>Role!B11</f>
        <v>0</v>
      </c>
      <c r="C10" s="20"/>
      <c r="D10" s="9">
        <f>Role!C11</f>
        <v>0</v>
      </c>
      <c r="E10" s="10">
        <f t="shared" si="0"/>
        <v>0</v>
      </c>
    </row>
    <row r="11" spans="1:5" x14ac:dyDescent="0.25">
      <c r="A11" s="84"/>
      <c r="B11" s="31">
        <f>Role!B12</f>
        <v>0</v>
      </c>
      <c r="C11" s="20"/>
      <c r="D11" s="9">
        <f>Role!C12</f>
        <v>0</v>
      </c>
      <c r="E11" s="10">
        <f t="shared" si="0"/>
        <v>0</v>
      </c>
    </row>
    <row r="12" spans="1:5" x14ac:dyDescent="0.25">
      <c r="A12" s="84"/>
      <c r="B12" s="31">
        <f>Role!B13</f>
        <v>0</v>
      </c>
      <c r="C12" s="20"/>
      <c r="D12" s="9">
        <f>Role!C13</f>
        <v>0</v>
      </c>
      <c r="E12" s="10">
        <f t="shared" si="0"/>
        <v>0</v>
      </c>
    </row>
    <row r="13" spans="1:5" x14ac:dyDescent="0.25">
      <c r="A13" s="89" t="s">
        <v>3</v>
      </c>
      <c r="B13" s="30">
        <f>Role!B15</f>
        <v>0</v>
      </c>
      <c r="C13" s="20"/>
      <c r="D13" s="9">
        <f>Role!C15</f>
        <v>0</v>
      </c>
      <c r="E13" s="10">
        <f t="shared" si="0"/>
        <v>0</v>
      </c>
    </row>
    <row r="14" spans="1:5" x14ac:dyDescent="0.25">
      <c r="A14" s="84"/>
      <c r="B14" s="31">
        <f>Role!B16</f>
        <v>0</v>
      </c>
      <c r="C14" s="20"/>
      <c r="D14" s="9">
        <f>Role!C16</f>
        <v>0</v>
      </c>
      <c r="E14" s="10">
        <f t="shared" si="0"/>
        <v>0</v>
      </c>
    </row>
    <row r="15" spans="1:5" x14ac:dyDescent="0.25">
      <c r="A15" s="84"/>
      <c r="B15" s="30">
        <f>Role!B17</f>
        <v>0</v>
      </c>
      <c r="C15" s="20"/>
      <c r="D15" s="9">
        <f>Role!C17</f>
        <v>0</v>
      </c>
      <c r="E15" s="10">
        <f t="shared" si="0"/>
        <v>0</v>
      </c>
    </row>
    <row r="16" spans="1:5" x14ac:dyDescent="0.25">
      <c r="A16" s="84"/>
      <c r="B16" s="31">
        <f>Role!B18</f>
        <v>0</v>
      </c>
      <c r="C16" s="20"/>
      <c r="D16" s="9">
        <f>Role!C18</f>
        <v>0</v>
      </c>
      <c r="E16" s="10">
        <f t="shared" si="0"/>
        <v>0</v>
      </c>
    </row>
    <row r="17" spans="1:5" x14ac:dyDescent="0.25">
      <c r="A17" s="84"/>
      <c r="B17" s="30">
        <f>Role!B19</f>
        <v>0</v>
      </c>
      <c r="C17" s="20"/>
      <c r="D17" s="9">
        <f>Role!C19</f>
        <v>0</v>
      </c>
      <c r="E17" s="10">
        <f t="shared" si="0"/>
        <v>0</v>
      </c>
    </row>
    <row r="18" spans="1:5" x14ac:dyDescent="0.25">
      <c r="A18" s="89" t="s">
        <v>4</v>
      </c>
      <c r="B18" s="31">
        <f>Role!B21</f>
        <v>0</v>
      </c>
      <c r="C18" s="20"/>
      <c r="D18" s="9">
        <f>Role!C21</f>
        <v>0</v>
      </c>
      <c r="E18" s="10">
        <f t="shared" si="0"/>
        <v>0</v>
      </c>
    </row>
    <row r="19" spans="1:5" x14ac:dyDescent="0.25">
      <c r="A19" s="84"/>
      <c r="B19" s="31">
        <f>Role!B22</f>
        <v>0</v>
      </c>
      <c r="C19" s="20"/>
      <c r="D19" s="9">
        <f>Role!C22</f>
        <v>0</v>
      </c>
      <c r="E19" s="10">
        <f t="shared" si="0"/>
        <v>0</v>
      </c>
    </row>
    <row r="20" spans="1:5" x14ac:dyDescent="0.25">
      <c r="A20" s="84"/>
      <c r="B20" s="31">
        <f>Role!B23</f>
        <v>0</v>
      </c>
      <c r="C20" s="20"/>
      <c r="D20" s="9">
        <f>Role!C23</f>
        <v>0</v>
      </c>
      <c r="E20" s="10">
        <f t="shared" si="0"/>
        <v>0</v>
      </c>
    </row>
    <row r="21" spans="1:5" x14ac:dyDescent="0.25">
      <c r="A21" s="84"/>
      <c r="B21" s="31">
        <f>Role!B24</f>
        <v>0</v>
      </c>
      <c r="C21" s="20"/>
      <c r="D21" s="9">
        <f>Role!C24</f>
        <v>0</v>
      </c>
      <c r="E21" s="10">
        <f t="shared" si="0"/>
        <v>0</v>
      </c>
    </row>
    <row r="22" spans="1:5" x14ac:dyDescent="0.25">
      <c r="A22" s="84"/>
      <c r="B22" s="31">
        <f>Role!B25</f>
        <v>0</v>
      </c>
      <c r="C22" s="20"/>
      <c r="D22" s="9">
        <f>Role!C25</f>
        <v>0</v>
      </c>
      <c r="E22" s="10">
        <f t="shared" si="0"/>
        <v>0</v>
      </c>
    </row>
    <row r="23" spans="1:5" x14ac:dyDescent="0.25">
      <c r="A23" s="89" t="s">
        <v>13</v>
      </c>
      <c r="B23" s="31">
        <f>Role!B27</f>
        <v>0</v>
      </c>
      <c r="C23" s="20"/>
      <c r="D23" s="9">
        <f>Role!C27</f>
        <v>0</v>
      </c>
      <c r="E23" s="10">
        <f t="shared" si="0"/>
        <v>0</v>
      </c>
    </row>
    <row r="24" spans="1:5" x14ac:dyDescent="0.25">
      <c r="A24" s="84"/>
      <c r="B24" s="31">
        <f>Role!B28</f>
        <v>0</v>
      </c>
      <c r="C24" s="20"/>
      <c r="D24" s="9">
        <f>Role!C28</f>
        <v>0</v>
      </c>
      <c r="E24" s="10">
        <f t="shared" si="0"/>
        <v>0</v>
      </c>
    </row>
    <row r="25" spans="1:5" x14ac:dyDescent="0.25">
      <c r="A25" s="84"/>
      <c r="B25" s="31">
        <f>Role!B29</f>
        <v>0</v>
      </c>
      <c r="C25" s="20"/>
      <c r="D25" s="9">
        <f>Role!C29</f>
        <v>0</v>
      </c>
      <c r="E25" s="10">
        <f t="shared" si="0"/>
        <v>0</v>
      </c>
    </row>
    <row r="26" spans="1:5" x14ac:dyDescent="0.25">
      <c r="A26" s="84"/>
      <c r="B26" s="31">
        <f>Role!B30</f>
        <v>0</v>
      </c>
      <c r="C26" s="20"/>
      <c r="D26" s="9">
        <f>Role!C30</f>
        <v>0</v>
      </c>
      <c r="E26" s="10">
        <f t="shared" si="0"/>
        <v>0</v>
      </c>
    </row>
    <row r="27" spans="1:5" x14ac:dyDescent="0.25">
      <c r="A27" s="88"/>
      <c r="B27" s="31">
        <f>Role!B31</f>
        <v>0</v>
      </c>
      <c r="C27" s="20"/>
      <c r="D27" s="9">
        <f>Role!C31</f>
        <v>0</v>
      </c>
      <c r="E27" s="10">
        <f t="shared" si="0"/>
        <v>0</v>
      </c>
    </row>
    <row r="28" spans="1:5" x14ac:dyDescent="0.25">
      <c r="A28" s="89" t="s">
        <v>55</v>
      </c>
      <c r="B28" s="31">
        <f>Role!B33</f>
        <v>0</v>
      </c>
      <c r="C28" s="20"/>
      <c r="D28" s="9">
        <f>Role!C33</f>
        <v>0</v>
      </c>
      <c r="E28" s="10">
        <f t="shared" si="0"/>
        <v>0</v>
      </c>
    </row>
    <row r="29" spans="1:5" x14ac:dyDescent="0.25">
      <c r="A29" s="84"/>
      <c r="B29" s="31">
        <f>Role!B34</f>
        <v>0</v>
      </c>
      <c r="C29" s="20"/>
      <c r="D29" s="9">
        <f>Role!C34</f>
        <v>0</v>
      </c>
      <c r="E29" s="10">
        <f t="shared" si="0"/>
        <v>0</v>
      </c>
    </row>
    <row r="30" spans="1:5" x14ac:dyDescent="0.25">
      <c r="A30" s="84"/>
      <c r="B30" s="31">
        <f>Role!B35</f>
        <v>0</v>
      </c>
      <c r="C30" s="20"/>
      <c r="D30" s="9">
        <f>Role!C35</f>
        <v>0</v>
      </c>
      <c r="E30" s="10">
        <f t="shared" si="0"/>
        <v>0</v>
      </c>
    </row>
    <row r="31" spans="1:5" x14ac:dyDescent="0.25">
      <c r="A31" s="84"/>
      <c r="B31" s="31">
        <f>Role!B36</f>
        <v>0</v>
      </c>
      <c r="C31" s="20"/>
      <c r="D31" s="9">
        <f>Role!C36</f>
        <v>0</v>
      </c>
      <c r="E31" s="10">
        <f t="shared" si="0"/>
        <v>0</v>
      </c>
    </row>
    <row r="32" spans="1:5" x14ac:dyDescent="0.25">
      <c r="A32" s="88"/>
      <c r="B32" s="31">
        <f>Role!B37</f>
        <v>0</v>
      </c>
      <c r="C32" s="20"/>
      <c r="D32" s="9">
        <f>Role!C37</f>
        <v>0</v>
      </c>
      <c r="E32" s="10">
        <f t="shared" si="0"/>
        <v>0</v>
      </c>
    </row>
    <row r="33" spans="1:5" x14ac:dyDescent="0.25">
      <c r="A33" s="89" t="s">
        <v>56</v>
      </c>
      <c r="B33" s="31">
        <f>Role!B39</f>
        <v>0</v>
      </c>
      <c r="C33" s="20"/>
      <c r="D33" s="9">
        <f>Role!C39</f>
        <v>0</v>
      </c>
      <c r="E33" s="10">
        <f t="shared" si="0"/>
        <v>0</v>
      </c>
    </row>
    <row r="34" spans="1:5" x14ac:dyDescent="0.25">
      <c r="A34" s="84"/>
      <c r="B34" s="31">
        <f>Role!B40</f>
        <v>0</v>
      </c>
      <c r="C34" s="20"/>
      <c r="D34" s="9">
        <f>Role!C40</f>
        <v>0</v>
      </c>
      <c r="E34" s="10">
        <f t="shared" si="0"/>
        <v>0</v>
      </c>
    </row>
    <row r="35" spans="1:5" x14ac:dyDescent="0.25">
      <c r="A35" s="84"/>
      <c r="B35" s="31">
        <f>Role!B41</f>
        <v>0</v>
      </c>
      <c r="C35" s="20"/>
      <c r="D35" s="9">
        <f>Role!C41</f>
        <v>0</v>
      </c>
      <c r="E35" s="10">
        <f t="shared" si="0"/>
        <v>0</v>
      </c>
    </row>
    <row r="36" spans="1:5" x14ac:dyDescent="0.25">
      <c r="A36" s="84"/>
      <c r="B36" s="31">
        <f>Role!B42</f>
        <v>0</v>
      </c>
      <c r="C36" s="20"/>
      <c r="D36" s="9">
        <f>Role!C42</f>
        <v>0</v>
      </c>
      <c r="E36" s="10">
        <f t="shared" si="0"/>
        <v>0</v>
      </c>
    </row>
    <row r="37" spans="1:5" x14ac:dyDescent="0.25">
      <c r="A37" s="88"/>
      <c r="B37" s="31">
        <f>Role!B43</f>
        <v>0</v>
      </c>
      <c r="C37" s="20"/>
      <c r="D37" s="9">
        <f>Role!C43</f>
        <v>0</v>
      </c>
      <c r="E37" s="10">
        <f t="shared" si="0"/>
        <v>0</v>
      </c>
    </row>
    <row r="38" spans="1:5" x14ac:dyDescent="0.25">
      <c r="A38" s="89" t="s">
        <v>57</v>
      </c>
      <c r="B38" s="31">
        <f>Role!B45</f>
        <v>0</v>
      </c>
      <c r="C38" s="20"/>
      <c r="D38" s="9">
        <f>Role!C45</f>
        <v>0</v>
      </c>
      <c r="E38" s="10">
        <f t="shared" si="0"/>
        <v>0</v>
      </c>
    </row>
    <row r="39" spans="1:5" x14ac:dyDescent="0.25">
      <c r="A39" s="84"/>
      <c r="B39" s="31">
        <f>Role!B46</f>
        <v>0</v>
      </c>
      <c r="C39" s="20"/>
      <c r="D39" s="9">
        <f>Role!C46</f>
        <v>0</v>
      </c>
      <c r="E39" s="10">
        <f t="shared" si="0"/>
        <v>0</v>
      </c>
    </row>
    <row r="40" spans="1:5" x14ac:dyDescent="0.25">
      <c r="A40" s="84"/>
      <c r="B40" s="31">
        <f>Role!B47</f>
        <v>0</v>
      </c>
      <c r="C40" s="20"/>
      <c r="D40" s="9">
        <f>Role!C47</f>
        <v>0</v>
      </c>
      <c r="E40" s="10">
        <f t="shared" si="0"/>
        <v>0</v>
      </c>
    </row>
    <row r="41" spans="1:5" x14ac:dyDescent="0.25">
      <c r="A41" s="84"/>
      <c r="B41" s="31">
        <f>Role!B48</f>
        <v>0</v>
      </c>
      <c r="C41" s="20"/>
      <c r="D41" s="9">
        <f>Role!C48</f>
        <v>0</v>
      </c>
      <c r="E41" s="10">
        <f t="shared" si="0"/>
        <v>0</v>
      </c>
    </row>
    <row r="42" spans="1:5" x14ac:dyDescent="0.25">
      <c r="A42" s="88"/>
      <c r="B42" s="31">
        <f>Role!B49</f>
        <v>0</v>
      </c>
      <c r="C42" s="20"/>
      <c r="D42" s="9">
        <f>Role!C49</f>
        <v>0</v>
      </c>
      <c r="E42" s="10">
        <f t="shared" si="0"/>
        <v>0</v>
      </c>
    </row>
    <row r="43" spans="1:5" x14ac:dyDescent="0.25">
      <c r="A43" s="103" t="s">
        <v>58</v>
      </c>
      <c r="B43" s="31">
        <f>Role!B51</f>
        <v>0</v>
      </c>
      <c r="C43" s="20"/>
      <c r="D43" s="9">
        <f>Role!C51</f>
        <v>0</v>
      </c>
      <c r="E43" s="10">
        <f t="shared" si="0"/>
        <v>0</v>
      </c>
    </row>
    <row r="44" spans="1:5" x14ac:dyDescent="0.25">
      <c r="A44" s="103"/>
      <c r="B44" s="31">
        <f>Role!B52</f>
        <v>0</v>
      </c>
      <c r="C44" s="20"/>
      <c r="D44" s="9">
        <f>Role!C52</f>
        <v>0</v>
      </c>
      <c r="E44" s="10">
        <f t="shared" si="0"/>
        <v>0</v>
      </c>
    </row>
    <row r="45" spans="1:5" x14ac:dyDescent="0.25">
      <c r="A45" s="103"/>
      <c r="B45" s="31">
        <f>Role!B53</f>
        <v>0</v>
      </c>
      <c r="C45" s="20"/>
      <c r="D45" s="9">
        <f>Role!C53</f>
        <v>0</v>
      </c>
      <c r="E45" s="10">
        <f t="shared" si="0"/>
        <v>0</v>
      </c>
    </row>
    <row r="46" spans="1:5" x14ac:dyDescent="0.25">
      <c r="A46" s="103"/>
      <c r="B46" s="31">
        <f>Role!B54</f>
        <v>0</v>
      </c>
      <c r="C46" s="20"/>
      <c r="D46" s="9">
        <f>Role!C54</f>
        <v>0</v>
      </c>
      <c r="E46" s="10">
        <f t="shared" si="0"/>
        <v>0</v>
      </c>
    </row>
    <row r="47" spans="1:5" x14ac:dyDescent="0.25">
      <c r="A47" s="103"/>
      <c r="B47" s="31">
        <f>Role!B55</f>
        <v>0</v>
      </c>
      <c r="C47" s="20"/>
      <c r="D47" s="9">
        <f>Role!C55</f>
        <v>0</v>
      </c>
      <c r="E47" s="10">
        <f t="shared" si="0"/>
        <v>0</v>
      </c>
    </row>
    <row r="48" spans="1:5" x14ac:dyDescent="0.25">
      <c r="A48" s="84" t="s">
        <v>59</v>
      </c>
      <c r="B48" s="31">
        <f>Role!B57</f>
        <v>0</v>
      </c>
      <c r="C48" s="20"/>
      <c r="D48" s="9">
        <f>Role!C57</f>
        <v>0</v>
      </c>
      <c r="E48" s="10">
        <f t="shared" si="0"/>
        <v>0</v>
      </c>
    </row>
    <row r="49" spans="1:5" x14ac:dyDescent="0.25">
      <c r="A49" s="84"/>
      <c r="B49" s="31">
        <f>Role!B58</f>
        <v>0</v>
      </c>
      <c r="C49" s="20"/>
      <c r="D49" s="9">
        <f>Role!C58</f>
        <v>0</v>
      </c>
      <c r="E49" s="10">
        <f t="shared" si="0"/>
        <v>0</v>
      </c>
    </row>
    <row r="50" spans="1:5" x14ac:dyDescent="0.25">
      <c r="A50" s="84"/>
      <c r="B50" s="31">
        <f>Role!B59</f>
        <v>0</v>
      </c>
      <c r="C50" s="20"/>
      <c r="D50" s="9">
        <f>Role!C59</f>
        <v>0</v>
      </c>
      <c r="E50" s="10">
        <f t="shared" si="0"/>
        <v>0</v>
      </c>
    </row>
    <row r="51" spans="1:5" x14ac:dyDescent="0.25">
      <c r="A51" s="84"/>
      <c r="B51" s="31">
        <f>Role!B60</f>
        <v>0</v>
      </c>
      <c r="C51" s="20"/>
      <c r="D51" s="9">
        <f>Role!C60</f>
        <v>0</v>
      </c>
      <c r="E51" s="10">
        <f t="shared" si="0"/>
        <v>0</v>
      </c>
    </row>
    <row r="52" spans="1:5" x14ac:dyDescent="0.25">
      <c r="A52" s="88"/>
      <c r="B52" s="31">
        <f>Role!B61</f>
        <v>0</v>
      </c>
      <c r="C52" s="20"/>
      <c r="D52" s="9">
        <f>Role!C61</f>
        <v>0</v>
      </c>
      <c r="E52" s="10">
        <f t="shared" si="0"/>
        <v>0</v>
      </c>
    </row>
    <row r="53" spans="1:5" x14ac:dyDescent="0.25">
      <c r="A53" s="14" t="s">
        <v>10</v>
      </c>
      <c r="B53" s="14"/>
      <c r="C53" s="14">
        <f>SUM(C8:C27)</f>
        <v>0</v>
      </c>
      <c r="D53" s="21" t="s">
        <v>11</v>
      </c>
      <c r="E53" s="11">
        <f>SUM(E8:E52)</f>
        <v>0</v>
      </c>
    </row>
    <row r="56" spans="1:5" x14ac:dyDescent="0.25">
      <c r="A56" s="57"/>
      <c r="B56" s="57"/>
    </row>
  </sheetData>
  <mergeCells count="11">
    <mergeCell ref="A33:A37"/>
    <mergeCell ref="A28:A32"/>
    <mergeCell ref="A38:A42"/>
    <mergeCell ref="A43:A47"/>
    <mergeCell ref="A48:A52"/>
    <mergeCell ref="A3:D3"/>
    <mergeCell ref="A23:A27"/>
    <mergeCell ref="A18:A22"/>
    <mergeCell ref="A8:A12"/>
    <mergeCell ref="A13:A17"/>
    <mergeCell ref="A5:E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E57"/>
  <sheetViews>
    <sheetView workbookViewId="0">
      <selection activeCell="A8" sqref="A8:A12"/>
    </sheetView>
  </sheetViews>
  <sheetFormatPr defaultColWidth="8.75" defaultRowHeight="14.3" x14ac:dyDescent="0.25"/>
  <cols>
    <col min="1" max="2" width="28.375" customWidth="1"/>
    <col min="3" max="3" width="21.75" customWidth="1"/>
    <col min="4" max="5" width="18.375" customWidth="1"/>
  </cols>
  <sheetData>
    <row r="2" spans="1:5" ht="16.3" x14ac:dyDescent="0.3">
      <c r="A2" s="17" t="s">
        <v>63</v>
      </c>
    </row>
    <row r="3" spans="1:5" ht="31.75" customHeight="1" x14ac:dyDescent="0.25">
      <c r="A3" s="90" t="s">
        <v>60</v>
      </c>
      <c r="B3" s="91"/>
      <c r="C3" s="91"/>
      <c r="D3" s="91"/>
    </row>
    <row r="5" spans="1:5" ht="30.1" customHeight="1" x14ac:dyDescent="0.25">
      <c r="A5" s="81" t="s">
        <v>62</v>
      </c>
      <c r="B5" s="81"/>
      <c r="C5" s="81"/>
      <c r="D5" s="81"/>
      <c r="E5" s="81"/>
    </row>
    <row r="7" spans="1:5" ht="71.349999999999994" x14ac:dyDescent="0.25">
      <c r="A7" s="13" t="s">
        <v>28</v>
      </c>
      <c r="B7" s="12" t="s">
        <v>33</v>
      </c>
      <c r="C7" s="12" t="s">
        <v>32</v>
      </c>
      <c r="D7" s="12" t="s">
        <v>2</v>
      </c>
      <c r="E7" s="12" t="s">
        <v>9</v>
      </c>
    </row>
    <row r="8" spans="1:5" x14ac:dyDescent="0.25">
      <c r="A8" s="89" t="s">
        <v>61</v>
      </c>
      <c r="B8" s="31">
        <f>Role!B9</f>
        <v>0</v>
      </c>
      <c r="C8" s="20"/>
      <c r="D8" s="9">
        <f>Role!C9</f>
        <v>0</v>
      </c>
      <c r="E8" s="10">
        <f t="shared" ref="E8:E52" si="0">C8*D8</f>
        <v>0</v>
      </c>
    </row>
    <row r="9" spans="1:5" x14ac:dyDescent="0.25">
      <c r="A9" s="84"/>
      <c r="B9" s="31">
        <f>Role!B10</f>
        <v>0</v>
      </c>
      <c r="C9" s="20"/>
      <c r="D9" s="9">
        <f>Role!C10</f>
        <v>0</v>
      </c>
      <c r="E9" s="10">
        <f t="shared" si="0"/>
        <v>0</v>
      </c>
    </row>
    <row r="10" spans="1:5" x14ac:dyDescent="0.25">
      <c r="A10" s="84"/>
      <c r="B10" s="31">
        <f>Role!B11</f>
        <v>0</v>
      </c>
      <c r="C10" s="20"/>
      <c r="D10" s="9">
        <f>Role!C11</f>
        <v>0</v>
      </c>
      <c r="E10" s="10">
        <f t="shared" si="0"/>
        <v>0</v>
      </c>
    </row>
    <row r="11" spans="1:5" x14ac:dyDescent="0.25">
      <c r="A11" s="84"/>
      <c r="B11" s="31">
        <f>Role!B12</f>
        <v>0</v>
      </c>
      <c r="C11" s="20"/>
      <c r="D11" s="9">
        <f>Role!C12</f>
        <v>0</v>
      </c>
      <c r="E11" s="10">
        <f t="shared" si="0"/>
        <v>0</v>
      </c>
    </row>
    <row r="12" spans="1:5" x14ac:dyDescent="0.25">
      <c r="A12" s="84"/>
      <c r="B12" s="31">
        <f>Role!B13</f>
        <v>0</v>
      </c>
      <c r="C12" s="20"/>
      <c r="D12" s="9">
        <f>Role!C13</f>
        <v>0</v>
      </c>
      <c r="E12" s="10">
        <f t="shared" si="0"/>
        <v>0</v>
      </c>
    </row>
    <row r="13" spans="1:5" x14ac:dyDescent="0.25">
      <c r="A13" s="89" t="s">
        <v>3</v>
      </c>
      <c r="B13" s="30">
        <f>Role!B15</f>
        <v>0</v>
      </c>
      <c r="C13" s="20"/>
      <c r="D13" s="9">
        <f>Role!C15</f>
        <v>0</v>
      </c>
      <c r="E13" s="10">
        <f t="shared" si="0"/>
        <v>0</v>
      </c>
    </row>
    <row r="14" spans="1:5" x14ac:dyDescent="0.25">
      <c r="A14" s="84"/>
      <c r="B14" s="31">
        <f>Role!B16</f>
        <v>0</v>
      </c>
      <c r="C14" s="20"/>
      <c r="D14" s="9">
        <f>Role!C16</f>
        <v>0</v>
      </c>
      <c r="E14" s="10">
        <f t="shared" si="0"/>
        <v>0</v>
      </c>
    </row>
    <row r="15" spans="1:5" x14ac:dyDescent="0.25">
      <c r="A15" s="84"/>
      <c r="B15" s="30">
        <f>Role!B17</f>
        <v>0</v>
      </c>
      <c r="C15" s="20"/>
      <c r="D15" s="9">
        <f>Role!C17</f>
        <v>0</v>
      </c>
      <c r="E15" s="10">
        <f t="shared" si="0"/>
        <v>0</v>
      </c>
    </row>
    <row r="16" spans="1:5" x14ac:dyDescent="0.25">
      <c r="A16" s="84"/>
      <c r="B16" s="31">
        <f>Role!B18</f>
        <v>0</v>
      </c>
      <c r="C16" s="20"/>
      <c r="D16" s="9">
        <f>Role!C18</f>
        <v>0</v>
      </c>
      <c r="E16" s="10">
        <f t="shared" si="0"/>
        <v>0</v>
      </c>
    </row>
    <row r="17" spans="1:5" x14ac:dyDescent="0.25">
      <c r="A17" s="84"/>
      <c r="B17" s="30">
        <f>Role!B19</f>
        <v>0</v>
      </c>
      <c r="C17" s="20"/>
      <c r="D17" s="9">
        <f>Role!C19</f>
        <v>0</v>
      </c>
      <c r="E17" s="10">
        <f t="shared" si="0"/>
        <v>0</v>
      </c>
    </row>
    <row r="18" spans="1:5" x14ac:dyDescent="0.25">
      <c r="A18" s="89" t="s">
        <v>4</v>
      </c>
      <c r="B18" s="31">
        <f>Role!B21</f>
        <v>0</v>
      </c>
      <c r="C18" s="20"/>
      <c r="D18" s="9">
        <f>Role!C21</f>
        <v>0</v>
      </c>
      <c r="E18" s="10">
        <f t="shared" si="0"/>
        <v>0</v>
      </c>
    </row>
    <row r="19" spans="1:5" x14ac:dyDescent="0.25">
      <c r="A19" s="84"/>
      <c r="B19" s="31">
        <f>Role!B22</f>
        <v>0</v>
      </c>
      <c r="C19" s="20"/>
      <c r="D19" s="9">
        <f>Role!C22</f>
        <v>0</v>
      </c>
      <c r="E19" s="10">
        <f t="shared" si="0"/>
        <v>0</v>
      </c>
    </row>
    <row r="20" spans="1:5" x14ac:dyDescent="0.25">
      <c r="A20" s="84"/>
      <c r="B20" s="31">
        <f>Role!B23</f>
        <v>0</v>
      </c>
      <c r="C20" s="20"/>
      <c r="D20" s="9">
        <f>Role!C23</f>
        <v>0</v>
      </c>
      <c r="E20" s="10">
        <f t="shared" si="0"/>
        <v>0</v>
      </c>
    </row>
    <row r="21" spans="1:5" x14ac:dyDescent="0.25">
      <c r="A21" s="84"/>
      <c r="B21" s="31">
        <f>Role!B24</f>
        <v>0</v>
      </c>
      <c r="C21" s="20"/>
      <c r="D21" s="9">
        <f>Role!C24</f>
        <v>0</v>
      </c>
      <c r="E21" s="10">
        <f t="shared" si="0"/>
        <v>0</v>
      </c>
    </row>
    <row r="22" spans="1:5" x14ac:dyDescent="0.25">
      <c r="A22" s="84"/>
      <c r="B22" s="31">
        <f>Role!B25</f>
        <v>0</v>
      </c>
      <c r="C22" s="20"/>
      <c r="D22" s="9">
        <f>Role!C25</f>
        <v>0</v>
      </c>
      <c r="E22" s="10">
        <f t="shared" si="0"/>
        <v>0</v>
      </c>
    </row>
    <row r="23" spans="1:5" x14ac:dyDescent="0.25">
      <c r="A23" s="89" t="s">
        <v>13</v>
      </c>
      <c r="B23" s="31">
        <f>Role!B27</f>
        <v>0</v>
      </c>
      <c r="C23" s="20"/>
      <c r="D23" s="9">
        <f>Role!C27</f>
        <v>0</v>
      </c>
      <c r="E23" s="10">
        <f t="shared" si="0"/>
        <v>0</v>
      </c>
    </row>
    <row r="24" spans="1:5" x14ac:dyDescent="0.25">
      <c r="A24" s="84"/>
      <c r="B24" s="31">
        <f>Role!B28</f>
        <v>0</v>
      </c>
      <c r="C24" s="20"/>
      <c r="D24" s="9">
        <f>Role!C28</f>
        <v>0</v>
      </c>
      <c r="E24" s="10">
        <f t="shared" si="0"/>
        <v>0</v>
      </c>
    </row>
    <row r="25" spans="1:5" x14ac:dyDescent="0.25">
      <c r="A25" s="84"/>
      <c r="B25" s="31">
        <f>Role!B29</f>
        <v>0</v>
      </c>
      <c r="C25" s="20"/>
      <c r="D25" s="9">
        <f>Role!C29</f>
        <v>0</v>
      </c>
      <c r="E25" s="10">
        <f t="shared" si="0"/>
        <v>0</v>
      </c>
    </row>
    <row r="26" spans="1:5" x14ac:dyDescent="0.25">
      <c r="A26" s="84"/>
      <c r="B26" s="31">
        <f>Role!B30</f>
        <v>0</v>
      </c>
      <c r="C26" s="20"/>
      <c r="D26" s="9">
        <f>Role!C30</f>
        <v>0</v>
      </c>
      <c r="E26" s="10">
        <f t="shared" si="0"/>
        <v>0</v>
      </c>
    </row>
    <row r="27" spans="1:5" x14ac:dyDescent="0.25">
      <c r="A27" s="88"/>
      <c r="B27" s="31">
        <f>Role!B31</f>
        <v>0</v>
      </c>
      <c r="C27" s="20"/>
      <c r="D27" s="9">
        <f>Role!C31</f>
        <v>0</v>
      </c>
      <c r="E27" s="10">
        <f t="shared" si="0"/>
        <v>0</v>
      </c>
    </row>
    <row r="28" spans="1:5" x14ac:dyDescent="0.25">
      <c r="A28" s="89" t="s">
        <v>55</v>
      </c>
      <c r="B28" s="31">
        <f>Role!B33</f>
        <v>0</v>
      </c>
      <c r="C28" s="20"/>
      <c r="D28" s="9">
        <f>Role!C33</f>
        <v>0</v>
      </c>
      <c r="E28" s="10">
        <f t="shared" si="0"/>
        <v>0</v>
      </c>
    </row>
    <row r="29" spans="1:5" x14ac:dyDescent="0.25">
      <c r="A29" s="84"/>
      <c r="B29" s="31">
        <f>Role!B34</f>
        <v>0</v>
      </c>
      <c r="C29" s="20"/>
      <c r="D29" s="9">
        <f>Role!C34</f>
        <v>0</v>
      </c>
      <c r="E29" s="10">
        <f t="shared" si="0"/>
        <v>0</v>
      </c>
    </row>
    <row r="30" spans="1:5" x14ac:dyDescent="0.25">
      <c r="A30" s="84"/>
      <c r="B30" s="31">
        <f>Role!B35</f>
        <v>0</v>
      </c>
      <c r="C30" s="20"/>
      <c r="D30" s="9">
        <f>Role!C35</f>
        <v>0</v>
      </c>
      <c r="E30" s="10">
        <f t="shared" si="0"/>
        <v>0</v>
      </c>
    </row>
    <row r="31" spans="1:5" x14ac:dyDescent="0.25">
      <c r="A31" s="84"/>
      <c r="B31" s="31">
        <f>Role!B36</f>
        <v>0</v>
      </c>
      <c r="C31" s="20"/>
      <c r="D31" s="9">
        <f>Role!C36</f>
        <v>0</v>
      </c>
      <c r="E31" s="10">
        <f t="shared" si="0"/>
        <v>0</v>
      </c>
    </row>
    <row r="32" spans="1:5" x14ac:dyDescent="0.25">
      <c r="A32" s="88"/>
      <c r="B32" s="31">
        <f>Role!B37</f>
        <v>0</v>
      </c>
      <c r="C32" s="20"/>
      <c r="D32" s="9">
        <f>Role!C37</f>
        <v>0</v>
      </c>
      <c r="E32" s="10">
        <f t="shared" si="0"/>
        <v>0</v>
      </c>
    </row>
    <row r="33" spans="1:5" x14ac:dyDescent="0.25">
      <c r="A33" s="89" t="s">
        <v>56</v>
      </c>
      <c r="B33" s="31">
        <f>Role!B39</f>
        <v>0</v>
      </c>
      <c r="C33" s="20"/>
      <c r="D33" s="9">
        <f>Role!C39</f>
        <v>0</v>
      </c>
      <c r="E33" s="10">
        <f t="shared" si="0"/>
        <v>0</v>
      </c>
    </row>
    <row r="34" spans="1:5" x14ac:dyDescent="0.25">
      <c r="A34" s="84"/>
      <c r="B34" s="31">
        <f>Role!B40</f>
        <v>0</v>
      </c>
      <c r="C34" s="20"/>
      <c r="D34" s="9">
        <f>Role!C40</f>
        <v>0</v>
      </c>
      <c r="E34" s="10">
        <f t="shared" si="0"/>
        <v>0</v>
      </c>
    </row>
    <row r="35" spans="1:5" x14ac:dyDescent="0.25">
      <c r="A35" s="84"/>
      <c r="B35" s="31">
        <f>Role!B41</f>
        <v>0</v>
      </c>
      <c r="C35" s="20"/>
      <c r="D35" s="9">
        <f>Role!C41</f>
        <v>0</v>
      </c>
      <c r="E35" s="10">
        <f t="shared" si="0"/>
        <v>0</v>
      </c>
    </row>
    <row r="36" spans="1:5" x14ac:dyDescent="0.25">
      <c r="A36" s="84"/>
      <c r="B36" s="31">
        <f>Role!B42</f>
        <v>0</v>
      </c>
      <c r="C36" s="20"/>
      <c r="D36" s="9">
        <f>Role!C42</f>
        <v>0</v>
      </c>
      <c r="E36" s="10">
        <f t="shared" si="0"/>
        <v>0</v>
      </c>
    </row>
    <row r="37" spans="1:5" x14ac:dyDescent="0.25">
      <c r="A37" s="88"/>
      <c r="B37" s="31">
        <f>Role!B43</f>
        <v>0</v>
      </c>
      <c r="C37" s="20"/>
      <c r="D37" s="9">
        <f>Role!C43</f>
        <v>0</v>
      </c>
      <c r="E37" s="10">
        <f t="shared" si="0"/>
        <v>0</v>
      </c>
    </row>
    <row r="38" spans="1:5" x14ac:dyDescent="0.25">
      <c r="A38" s="89" t="s">
        <v>57</v>
      </c>
      <c r="B38" s="31">
        <f>Role!B45</f>
        <v>0</v>
      </c>
      <c r="C38" s="20"/>
      <c r="D38" s="9">
        <f>Role!C45</f>
        <v>0</v>
      </c>
      <c r="E38" s="10">
        <f t="shared" si="0"/>
        <v>0</v>
      </c>
    </row>
    <row r="39" spans="1:5" x14ac:dyDescent="0.25">
      <c r="A39" s="84"/>
      <c r="B39" s="31">
        <f>Role!B46</f>
        <v>0</v>
      </c>
      <c r="C39" s="20"/>
      <c r="D39" s="9">
        <f>Role!C46</f>
        <v>0</v>
      </c>
      <c r="E39" s="10">
        <f t="shared" si="0"/>
        <v>0</v>
      </c>
    </row>
    <row r="40" spans="1:5" x14ac:dyDescent="0.25">
      <c r="A40" s="84"/>
      <c r="B40" s="31">
        <f>Role!B47</f>
        <v>0</v>
      </c>
      <c r="C40" s="20"/>
      <c r="D40" s="9">
        <f>Role!C47</f>
        <v>0</v>
      </c>
      <c r="E40" s="10">
        <f t="shared" si="0"/>
        <v>0</v>
      </c>
    </row>
    <row r="41" spans="1:5" x14ac:dyDescent="0.25">
      <c r="A41" s="84"/>
      <c r="B41" s="31">
        <f>Role!B48</f>
        <v>0</v>
      </c>
      <c r="C41" s="20"/>
      <c r="D41" s="9">
        <f>Role!C48</f>
        <v>0</v>
      </c>
      <c r="E41" s="10">
        <f t="shared" si="0"/>
        <v>0</v>
      </c>
    </row>
    <row r="42" spans="1:5" x14ac:dyDescent="0.25">
      <c r="A42" s="88"/>
      <c r="B42" s="31">
        <f>Role!B49</f>
        <v>0</v>
      </c>
      <c r="C42" s="20"/>
      <c r="D42" s="9">
        <f>Role!C49</f>
        <v>0</v>
      </c>
      <c r="E42" s="10">
        <f t="shared" si="0"/>
        <v>0</v>
      </c>
    </row>
    <row r="43" spans="1:5" x14ac:dyDescent="0.25">
      <c r="A43" s="103" t="s">
        <v>58</v>
      </c>
      <c r="B43" s="31">
        <f>Role!B51</f>
        <v>0</v>
      </c>
      <c r="C43" s="20"/>
      <c r="D43" s="9">
        <f>Role!C51</f>
        <v>0</v>
      </c>
      <c r="E43" s="10">
        <f t="shared" si="0"/>
        <v>0</v>
      </c>
    </row>
    <row r="44" spans="1:5" x14ac:dyDescent="0.25">
      <c r="A44" s="103"/>
      <c r="B44" s="31">
        <f>Role!B52</f>
        <v>0</v>
      </c>
      <c r="C44" s="20"/>
      <c r="D44" s="9">
        <f>Role!C52</f>
        <v>0</v>
      </c>
      <c r="E44" s="10">
        <f t="shared" si="0"/>
        <v>0</v>
      </c>
    </row>
    <row r="45" spans="1:5" x14ac:dyDescent="0.25">
      <c r="A45" s="103"/>
      <c r="B45" s="31">
        <f>Role!B53</f>
        <v>0</v>
      </c>
      <c r="C45" s="20"/>
      <c r="D45" s="9">
        <f>Role!C53</f>
        <v>0</v>
      </c>
      <c r="E45" s="10">
        <f t="shared" si="0"/>
        <v>0</v>
      </c>
    </row>
    <row r="46" spans="1:5" x14ac:dyDescent="0.25">
      <c r="A46" s="103"/>
      <c r="B46" s="31">
        <f>Role!B54</f>
        <v>0</v>
      </c>
      <c r="C46" s="20"/>
      <c r="D46" s="9">
        <f>Role!C54</f>
        <v>0</v>
      </c>
      <c r="E46" s="10">
        <f t="shared" si="0"/>
        <v>0</v>
      </c>
    </row>
    <row r="47" spans="1:5" x14ac:dyDescent="0.25">
      <c r="A47" s="103"/>
      <c r="B47" s="31">
        <f>Role!B55</f>
        <v>0</v>
      </c>
      <c r="C47" s="20"/>
      <c r="D47" s="9">
        <f>Role!C55</f>
        <v>0</v>
      </c>
      <c r="E47" s="10">
        <f t="shared" si="0"/>
        <v>0</v>
      </c>
    </row>
    <row r="48" spans="1:5" x14ac:dyDescent="0.25">
      <c r="A48" s="84" t="s">
        <v>59</v>
      </c>
      <c r="B48" s="31">
        <f>Role!B57</f>
        <v>0</v>
      </c>
      <c r="C48" s="20"/>
      <c r="D48" s="9">
        <f>Role!C57</f>
        <v>0</v>
      </c>
      <c r="E48" s="10">
        <f t="shared" si="0"/>
        <v>0</v>
      </c>
    </row>
    <row r="49" spans="1:5" x14ac:dyDescent="0.25">
      <c r="A49" s="84"/>
      <c r="B49" s="31">
        <f>Role!B58</f>
        <v>0</v>
      </c>
      <c r="C49" s="20"/>
      <c r="D49" s="9">
        <f>Role!C58</f>
        <v>0</v>
      </c>
      <c r="E49" s="10">
        <f t="shared" si="0"/>
        <v>0</v>
      </c>
    </row>
    <row r="50" spans="1:5" x14ac:dyDescent="0.25">
      <c r="A50" s="84"/>
      <c r="B50" s="31">
        <f>Role!B59</f>
        <v>0</v>
      </c>
      <c r="C50" s="20"/>
      <c r="D50" s="9">
        <f>Role!C59</f>
        <v>0</v>
      </c>
      <c r="E50" s="10">
        <f t="shared" si="0"/>
        <v>0</v>
      </c>
    </row>
    <row r="51" spans="1:5" x14ac:dyDescent="0.25">
      <c r="A51" s="84"/>
      <c r="B51" s="31">
        <f>Role!B60</f>
        <v>0</v>
      </c>
      <c r="C51" s="20"/>
      <c r="D51" s="9">
        <f>Role!C60</f>
        <v>0</v>
      </c>
      <c r="E51" s="10">
        <f t="shared" si="0"/>
        <v>0</v>
      </c>
    </row>
    <row r="52" spans="1:5" x14ac:dyDescent="0.25">
      <c r="A52" s="88"/>
      <c r="B52" s="31">
        <f>Role!B61</f>
        <v>0</v>
      </c>
      <c r="C52" s="20"/>
      <c r="D52" s="9">
        <f>Role!C61</f>
        <v>0</v>
      </c>
      <c r="E52" s="10">
        <f t="shared" si="0"/>
        <v>0</v>
      </c>
    </row>
    <row r="53" spans="1:5" x14ac:dyDescent="0.25">
      <c r="A53" s="14" t="s">
        <v>10</v>
      </c>
      <c r="B53" s="14"/>
      <c r="C53" s="14">
        <f>SUM(C8:C27)</f>
        <v>0</v>
      </c>
      <c r="D53" s="21" t="s">
        <v>11</v>
      </c>
      <c r="E53" s="11">
        <f>SUM(E8:E52)</f>
        <v>0</v>
      </c>
    </row>
    <row r="57" spans="1:5" x14ac:dyDescent="0.25">
      <c r="A57" s="57"/>
      <c r="B57" s="57"/>
    </row>
  </sheetData>
  <mergeCells count="11">
    <mergeCell ref="A38:A42"/>
    <mergeCell ref="A43:A47"/>
    <mergeCell ref="A48:A52"/>
    <mergeCell ref="A3:D3"/>
    <mergeCell ref="A18:A22"/>
    <mergeCell ref="A13:A17"/>
    <mergeCell ref="A8:A12"/>
    <mergeCell ref="A28:A32"/>
    <mergeCell ref="A33:A37"/>
    <mergeCell ref="A23:A27"/>
    <mergeCell ref="A5:E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57"/>
  <sheetViews>
    <sheetView workbookViewId="0">
      <selection activeCell="A8" sqref="A8:A12"/>
    </sheetView>
  </sheetViews>
  <sheetFormatPr defaultColWidth="8.75" defaultRowHeight="14.3" x14ac:dyDescent="0.25"/>
  <cols>
    <col min="1" max="2" width="28.375" customWidth="1"/>
    <col min="3" max="3" width="21.75" customWidth="1"/>
    <col min="4" max="5" width="18.375" customWidth="1"/>
  </cols>
  <sheetData>
    <row r="2" spans="1:5" ht="16.3" x14ac:dyDescent="0.3">
      <c r="A2" s="17" t="s">
        <v>63</v>
      </c>
    </row>
    <row r="3" spans="1:5" ht="30.75" customHeight="1" x14ac:dyDescent="0.25">
      <c r="A3" s="90" t="s">
        <v>20</v>
      </c>
      <c r="B3" s="91"/>
      <c r="C3" s="91"/>
      <c r="D3" s="91"/>
    </row>
    <row r="5" spans="1:5" ht="31.6" customHeight="1" x14ac:dyDescent="0.25">
      <c r="A5" s="81" t="s">
        <v>62</v>
      </c>
      <c r="B5" s="81"/>
      <c r="C5" s="81"/>
      <c r="D5" s="81"/>
      <c r="E5" s="81"/>
    </row>
    <row r="6" spans="1:5" ht="14.95" customHeight="1" x14ac:dyDescent="0.25"/>
    <row r="7" spans="1:5" ht="71.349999999999994" x14ac:dyDescent="0.25">
      <c r="A7" s="13" t="s">
        <v>28</v>
      </c>
      <c r="B7" s="12" t="s">
        <v>33</v>
      </c>
      <c r="C7" s="12" t="s">
        <v>32</v>
      </c>
      <c r="D7" s="12" t="s">
        <v>2</v>
      </c>
      <c r="E7" s="12" t="s">
        <v>9</v>
      </c>
    </row>
    <row r="8" spans="1:5" x14ac:dyDescent="0.25">
      <c r="A8" s="89" t="s">
        <v>61</v>
      </c>
      <c r="B8" s="31">
        <f>Role!B9</f>
        <v>0</v>
      </c>
      <c r="C8" s="20"/>
      <c r="D8" s="9">
        <f>Role!C9</f>
        <v>0</v>
      </c>
      <c r="E8" s="10">
        <f t="shared" ref="E8:E52" si="0">C8*D8</f>
        <v>0</v>
      </c>
    </row>
    <row r="9" spans="1:5" x14ac:dyDescent="0.25">
      <c r="A9" s="84"/>
      <c r="B9" s="31">
        <f>Role!B10</f>
        <v>0</v>
      </c>
      <c r="C9" s="20"/>
      <c r="D9" s="9">
        <f>Role!C10</f>
        <v>0</v>
      </c>
      <c r="E9" s="10">
        <f t="shared" si="0"/>
        <v>0</v>
      </c>
    </row>
    <row r="10" spans="1:5" x14ac:dyDescent="0.25">
      <c r="A10" s="84"/>
      <c r="B10" s="31">
        <f>Role!B11</f>
        <v>0</v>
      </c>
      <c r="C10" s="20"/>
      <c r="D10" s="9">
        <f>Role!C11</f>
        <v>0</v>
      </c>
      <c r="E10" s="10">
        <f t="shared" si="0"/>
        <v>0</v>
      </c>
    </row>
    <row r="11" spans="1:5" x14ac:dyDescent="0.25">
      <c r="A11" s="84"/>
      <c r="B11" s="31">
        <f>Role!B12</f>
        <v>0</v>
      </c>
      <c r="C11" s="20"/>
      <c r="D11" s="9">
        <f>Role!C12</f>
        <v>0</v>
      </c>
      <c r="E11" s="10">
        <f t="shared" si="0"/>
        <v>0</v>
      </c>
    </row>
    <row r="12" spans="1:5" x14ac:dyDescent="0.25">
      <c r="A12" s="84"/>
      <c r="B12" s="31">
        <f>Role!B13</f>
        <v>0</v>
      </c>
      <c r="C12" s="20"/>
      <c r="D12" s="9">
        <f>Role!C13</f>
        <v>0</v>
      </c>
      <c r="E12" s="10">
        <f t="shared" si="0"/>
        <v>0</v>
      </c>
    </row>
    <row r="13" spans="1:5" x14ac:dyDescent="0.25">
      <c r="A13" s="89" t="s">
        <v>3</v>
      </c>
      <c r="B13" s="30">
        <f>Role!B15</f>
        <v>0</v>
      </c>
      <c r="C13" s="20"/>
      <c r="D13" s="9">
        <f>Role!C15</f>
        <v>0</v>
      </c>
      <c r="E13" s="10">
        <f t="shared" si="0"/>
        <v>0</v>
      </c>
    </row>
    <row r="14" spans="1:5" x14ac:dyDescent="0.25">
      <c r="A14" s="84"/>
      <c r="B14" s="31">
        <f>Role!B16</f>
        <v>0</v>
      </c>
      <c r="C14" s="20"/>
      <c r="D14" s="9">
        <f>Role!C16</f>
        <v>0</v>
      </c>
      <c r="E14" s="10">
        <f t="shared" si="0"/>
        <v>0</v>
      </c>
    </row>
    <row r="15" spans="1:5" x14ac:dyDescent="0.25">
      <c r="A15" s="84"/>
      <c r="B15" s="30">
        <f>Role!B17</f>
        <v>0</v>
      </c>
      <c r="C15" s="20"/>
      <c r="D15" s="9">
        <f>Role!C17</f>
        <v>0</v>
      </c>
      <c r="E15" s="10">
        <f t="shared" si="0"/>
        <v>0</v>
      </c>
    </row>
    <row r="16" spans="1:5" x14ac:dyDescent="0.25">
      <c r="A16" s="84"/>
      <c r="B16" s="31">
        <f>Role!B18</f>
        <v>0</v>
      </c>
      <c r="C16" s="20"/>
      <c r="D16" s="9">
        <f>Role!C18</f>
        <v>0</v>
      </c>
      <c r="E16" s="10">
        <f t="shared" si="0"/>
        <v>0</v>
      </c>
    </row>
    <row r="17" spans="1:5" x14ac:dyDescent="0.25">
      <c r="A17" s="84"/>
      <c r="B17" s="30">
        <f>Role!B19</f>
        <v>0</v>
      </c>
      <c r="C17" s="20"/>
      <c r="D17" s="9">
        <f>Role!C19</f>
        <v>0</v>
      </c>
      <c r="E17" s="10">
        <f t="shared" si="0"/>
        <v>0</v>
      </c>
    </row>
    <row r="18" spans="1:5" x14ac:dyDescent="0.25">
      <c r="A18" s="89" t="s">
        <v>4</v>
      </c>
      <c r="B18" s="31">
        <f>Role!B21</f>
        <v>0</v>
      </c>
      <c r="C18" s="20"/>
      <c r="D18" s="9">
        <f>Role!C21</f>
        <v>0</v>
      </c>
      <c r="E18" s="10">
        <f t="shared" si="0"/>
        <v>0</v>
      </c>
    </row>
    <row r="19" spans="1:5" x14ac:dyDescent="0.25">
      <c r="A19" s="84"/>
      <c r="B19" s="31">
        <f>Role!B22</f>
        <v>0</v>
      </c>
      <c r="C19" s="20"/>
      <c r="D19" s="9">
        <f>Role!C22</f>
        <v>0</v>
      </c>
      <c r="E19" s="10">
        <f t="shared" si="0"/>
        <v>0</v>
      </c>
    </row>
    <row r="20" spans="1:5" x14ac:dyDescent="0.25">
      <c r="A20" s="84"/>
      <c r="B20" s="31">
        <f>Role!B23</f>
        <v>0</v>
      </c>
      <c r="C20" s="20"/>
      <c r="D20" s="9">
        <f>Role!C23</f>
        <v>0</v>
      </c>
      <c r="E20" s="10">
        <f t="shared" si="0"/>
        <v>0</v>
      </c>
    </row>
    <row r="21" spans="1:5" x14ac:dyDescent="0.25">
      <c r="A21" s="84"/>
      <c r="B21" s="31">
        <f>Role!B24</f>
        <v>0</v>
      </c>
      <c r="C21" s="20"/>
      <c r="D21" s="9">
        <f>Role!C24</f>
        <v>0</v>
      </c>
      <c r="E21" s="10">
        <f t="shared" si="0"/>
        <v>0</v>
      </c>
    </row>
    <row r="22" spans="1:5" x14ac:dyDescent="0.25">
      <c r="A22" s="84"/>
      <c r="B22" s="31">
        <f>Role!B25</f>
        <v>0</v>
      </c>
      <c r="C22" s="20"/>
      <c r="D22" s="9">
        <f>Role!C25</f>
        <v>0</v>
      </c>
      <c r="E22" s="10">
        <f t="shared" si="0"/>
        <v>0</v>
      </c>
    </row>
    <row r="23" spans="1:5" x14ac:dyDescent="0.25">
      <c r="A23" s="89" t="s">
        <v>13</v>
      </c>
      <c r="B23" s="31">
        <f>Role!B27</f>
        <v>0</v>
      </c>
      <c r="C23" s="20"/>
      <c r="D23" s="9">
        <f>Role!C27</f>
        <v>0</v>
      </c>
      <c r="E23" s="10">
        <f t="shared" si="0"/>
        <v>0</v>
      </c>
    </row>
    <row r="24" spans="1:5" x14ac:dyDescent="0.25">
      <c r="A24" s="84"/>
      <c r="B24" s="31">
        <f>Role!B28</f>
        <v>0</v>
      </c>
      <c r="C24" s="20"/>
      <c r="D24" s="9">
        <f>Role!C28</f>
        <v>0</v>
      </c>
      <c r="E24" s="10">
        <f t="shared" si="0"/>
        <v>0</v>
      </c>
    </row>
    <row r="25" spans="1:5" x14ac:dyDescent="0.25">
      <c r="A25" s="84"/>
      <c r="B25" s="31">
        <f>Role!B29</f>
        <v>0</v>
      </c>
      <c r="C25" s="20"/>
      <c r="D25" s="9">
        <f>Role!C29</f>
        <v>0</v>
      </c>
      <c r="E25" s="10">
        <f t="shared" si="0"/>
        <v>0</v>
      </c>
    </row>
    <row r="26" spans="1:5" x14ac:dyDescent="0.25">
      <c r="A26" s="84"/>
      <c r="B26" s="31">
        <f>Role!B30</f>
        <v>0</v>
      </c>
      <c r="C26" s="20"/>
      <c r="D26" s="9">
        <f>Role!C30</f>
        <v>0</v>
      </c>
      <c r="E26" s="10">
        <f t="shared" si="0"/>
        <v>0</v>
      </c>
    </row>
    <row r="27" spans="1:5" x14ac:dyDescent="0.25">
      <c r="A27" s="88"/>
      <c r="B27" s="31">
        <f>Role!B31</f>
        <v>0</v>
      </c>
      <c r="C27" s="20"/>
      <c r="D27" s="9">
        <f>Role!C31</f>
        <v>0</v>
      </c>
      <c r="E27" s="10">
        <f t="shared" si="0"/>
        <v>0</v>
      </c>
    </row>
    <row r="28" spans="1:5" x14ac:dyDescent="0.25">
      <c r="A28" s="89" t="s">
        <v>55</v>
      </c>
      <c r="B28" s="31">
        <f>Role!B33</f>
        <v>0</v>
      </c>
      <c r="C28" s="20"/>
      <c r="D28" s="9">
        <f>Role!C33</f>
        <v>0</v>
      </c>
      <c r="E28" s="10">
        <f t="shared" si="0"/>
        <v>0</v>
      </c>
    </row>
    <row r="29" spans="1:5" x14ac:dyDescent="0.25">
      <c r="A29" s="84"/>
      <c r="B29" s="31">
        <f>Role!B34</f>
        <v>0</v>
      </c>
      <c r="C29" s="20"/>
      <c r="D29" s="9">
        <f>Role!C34</f>
        <v>0</v>
      </c>
      <c r="E29" s="10">
        <f t="shared" si="0"/>
        <v>0</v>
      </c>
    </row>
    <row r="30" spans="1:5" x14ac:dyDescent="0.25">
      <c r="A30" s="84"/>
      <c r="B30" s="31">
        <f>Role!B35</f>
        <v>0</v>
      </c>
      <c r="C30" s="20"/>
      <c r="D30" s="9">
        <f>Role!C35</f>
        <v>0</v>
      </c>
      <c r="E30" s="10">
        <f t="shared" si="0"/>
        <v>0</v>
      </c>
    </row>
    <row r="31" spans="1:5" x14ac:dyDescent="0.25">
      <c r="A31" s="84"/>
      <c r="B31" s="31">
        <f>Role!B36</f>
        <v>0</v>
      </c>
      <c r="C31" s="20"/>
      <c r="D31" s="9">
        <f>Role!C36</f>
        <v>0</v>
      </c>
      <c r="E31" s="10">
        <f t="shared" si="0"/>
        <v>0</v>
      </c>
    </row>
    <row r="32" spans="1:5" x14ac:dyDescent="0.25">
      <c r="A32" s="88"/>
      <c r="B32" s="31">
        <f>Role!B37</f>
        <v>0</v>
      </c>
      <c r="C32" s="20"/>
      <c r="D32" s="9">
        <f>Role!C37</f>
        <v>0</v>
      </c>
      <c r="E32" s="10">
        <f t="shared" si="0"/>
        <v>0</v>
      </c>
    </row>
    <row r="33" spans="1:5" x14ac:dyDescent="0.25">
      <c r="A33" s="89" t="s">
        <v>56</v>
      </c>
      <c r="B33" s="31">
        <f>Role!B39</f>
        <v>0</v>
      </c>
      <c r="C33" s="20"/>
      <c r="D33" s="9">
        <f>Role!C39</f>
        <v>0</v>
      </c>
      <c r="E33" s="10">
        <f t="shared" si="0"/>
        <v>0</v>
      </c>
    </row>
    <row r="34" spans="1:5" x14ac:dyDescent="0.25">
      <c r="A34" s="84"/>
      <c r="B34" s="31">
        <f>Role!B40</f>
        <v>0</v>
      </c>
      <c r="C34" s="20"/>
      <c r="D34" s="9">
        <f>Role!C40</f>
        <v>0</v>
      </c>
      <c r="E34" s="10">
        <f t="shared" si="0"/>
        <v>0</v>
      </c>
    </row>
    <row r="35" spans="1:5" x14ac:dyDescent="0.25">
      <c r="A35" s="84"/>
      <c r="B35" s="31">
        <f>Role!B41</f>
        <v>0</v>
      </c>
      <c r="C35" s="20"/>
      <c r="D35" s="9">
        <f>Role!C41</f>
        <v>0</v>
      </c>
      <c r="E35" s="10">
        <f t="shared" si="0"/>
        <v>0</v>
      </c>
    </row>
    <row r="36" spans="1:5" x14ac:dyDescent="0.25">
      <c r="A36" s="84"/>
      <c r="B36" s="31">
        <f>Role!B42</f>
        <v>0</v>
      </c>
      <c r="C36" s="20"/>
      <c r="D36" s="9">
        <f>Role!C42</f>
        <v>0</v>
      </c>
      <c r="E36" s="10">
        <f t="shared" si="0"/>
        <v>0</v>
      </c>
    </row>
    <row r="37" spans="1:5" x14ac:dyDescent="0.25">
      <c r="A37" s="88"/>
      <c r="B37" s="31">
        <f>Role!B43</f>
        <v>0</v>
      </c>
      <c r="C37" s="20"/>
      <c r="D37" s="9">
        <f>Role!C43</f>
        <v>0</v>
      </c>
      <c r="E37" s="10">
        <f t="shared" si="0"/>
        <v>0</v>
      </c>
    </row>
    <row r="38" spans="1:5" x14ac:dyDescent="0.25">
      <c r="A38" s="89" t="s">
        <v>57</v>
      </c>
      <c r="B38" s="31">
        <f>Role!B45</f>
        <v>0</v>
      </c>
      <c r="C38" s="20"/>
      <c r="D38" s="9">
        <f>Role!C45</f>
        <v>0</v>
      </c>
      <c r="E38" s="10">
        <f t="shared" si="0"/>
        <v>0</v>
      </c>
    </row>
    <row r="39" spans="1:5" x14ac:dyDescent="0.25">
      <c r="A39" s="84"/>
      <c r="B39" s="31">
        <f>Role!B46</f>
        <v>0</v>
      </c>
      <c r="C39" s="20"/>
      <c r="D39" s="9">
        <f>Role!C46</f>
        <v>0</v>
      </c>
      <c r="E39" s="10">
        <f t="shared" si="0"/>
        <v>0</v>
      </c>
    </row>
    <row r="40" spans="1:5" x14ac:dyDescent="0.25">
      <c r="A40" s="84"/>
      <c r="B40" s="31">
        <f>Role!B47</f>
        <v>0</v>
      </c>
      <c r="C40" s="20"/>
      <c r="D40" s="9">
        <f>Role!C47</f>
        <v>0</v>
      </c>
      <c r="E40" s="10">
        <f t="shared" si="0"/>
        <v>0</v>
      </c>
    </row>
    <row r="41" spans="1:5" x14ac:dyDescent="0.25">
      <c r="A41" s="84"/>
      <c r="B41" s="31">
        <f>Role!B48</f>
        <v>0</v>
      </c>
      <c r="C41" s="20"/>
      <c r="D41" s="9">
        <f>Role!C48</f>
        <v>0</v>
      </c>
      <c r="E41" s="10">
        <f t="shared" si="0"/>
        <v>0</v>
      </c>
    </row>
    <row r="42" spans="1:5" x14ac:dyDescent="0.25">
      <c r="A42" s="88"/>
      <c r="B42" s="31">
        <f>Role!B49</f>
        <v>0</v>
      </c>
      <c r="C42" s="20"/>
      <c r="D42" s="9">
        <f>Role!C49</f>
        <v>0</v>
      </c>
      <c r="E42" s="10">
        <f t="shared" si="0"/>
        <v>0</v>
      </c>
    </row>
    <row r="43" spans="1:5" x14ac:dyDescent="0.25">
      <c r="A43" s="103" t="s">
        <v>58</v>
      </c>
      <c r="B43" s="31">
        <f>Role!B51</f>
        <v>0</v>
      </c>
      <c r="C43" s="20"/>
      <c r="D43" s="9">
        <f>Role!C51</f>
        <v>0</v>
      </c>
      <c r="E43" s="10">
        <f t="shared" si="0"/>
        <v>0</v>
      </c>
    </row>
    <row r="44" spans="1:5" x14ac:dyDescent="0.25">
      <c r="A44" s="103"/>
      <c r="B44" s="31">
        <f>Role!B52</f>
        <v>0</v>
      </c>
      <c r="C44" s="20"/>
      <c r="D44" s="9">
        <f>Role!C52</f>
        <v>0</v>
      </c>
      <c r="E44" s="10">
        <f t="shared" si="0"/>
        <v>0</v>
      </c>
    </row>
    <row r="45" spans="1:5" x14ac:dyDescent="0.25">
      <c r="A45" s="103"/>
      <c r="B45" s="31">
        <f>Role!B53</f>
        <v>0</v>
      </c>
      <c r="C45" s="20"/>
      <c r="D45" s="9">
        <f>Role!C53</f>
        <v>0</v>
      </c>
      <c r="E45" s="10">
        <f t="shared" si="0"/>
        <v>0</v>
      </c>
    </row>
    <row r="46" spans="1:5" x14ac:dyDescent="0.25">
      <c r="A46" s="103"/>
      <c r="B46" s="31">
        <f>Role!B54</f>
        <v>0</v>
      </c>
      <c r="C46" s="20"/>
      <c r="D46" s="9">
        <f>Role!C54</f>
        <v>0</v>
      </c>
      <c r="E46" s="10">
        <f t="shared" si="0"/>
        <v>0</v>
      </c>
    </row>
    <row r="47" spans="1:5" x14ac:dyDescent="0.25">
      <c r="A47" s="103"/>
      <c r="B47" s="31">
        <f>Role!B55</f>
        <v>0</v>
      </c>
      <c r="C47" s="20"/>
      <c r="D47" s="9">
        <f>Role!C55</f>
        <v>0</v>
      </c>
      <c r="E47" s="10">
        <f t="shared" si="0"/>
        <v>0</v>
      </c>
    </row>
    <row r="48" spans="1:5" x14ac:dyDescent="0.25">
      <c r="A48" s="84" t="s">
        <v>59</v>
      </c>
      <c r="B48" s="31">
        <f>Role!B57</f>
        <v>0</v>
      </c>
      <c r="C48" s="20"/>
      <c r="D48" s="9">
        <f>Role!C57</f>
        <v>0</v>
      </c>
      <c r="E48" s="10">
        <f t="shared" si="0"/>
        <v>0</v>
      </c>
    </row>
    <row r="49" spans="1:5" x14ac:dyDescent="0.25">
      <c r="A49" s="84"/>
      <c r="B49" s="31">
        <f>Role!B58</f>
        <v>0</v>
      </c>
      <c r="C49" s="20"/>
      <c r="D49" s="9">
        <f>Role!C58</f>
        <v>0</v>
      </c>
      <c r="E49" s="10">
        <f t="shared" si="0"/>
        <v>0</v>
      </c>
    </row>
    <row r="50" spans="1:5" x14ac:dyDescent="0.25">
      <c r="A50" s="84"/>
      <c r="B50" s="31">
        <f>Role!B59</f>
        <v>0</v>
      </c>
      <c r="C50" s="20"/>
      <c r="D50" s="9">
        <f>Role!C59</f>
        <v>0</v>
      </c>
      <c r="E50" s="10">
        <f t="shared" si="0"/>
        <v>0</v>
      </c>
    </row>
    <row r="51" spans="1:5" x14ac:dyDescent="0.25">
      <c r="A51" s="84"/>
      <c r="B51" s="31">
        <f>Role!B60</f>
        <v>0</v>
      </c>
      <c r="C51" s="20"/>
      <c r="D51" s="9">
        <f>Role!C60</f>
        <v>0</v>
      </c>
      <c r="E51" s="10">
        <f t="shared" si="0"/>
        <v>0</v>
      </c>
    </row>
    <row r="52" spans="1:5" x14ac:dyDescent="0.25">
      <c r="A52" s="88"/>
      <c r="B52" s="31">
        <f>Role!B61</f>
        <v>0</v>
      </c>
      <c r="C52" s="20"/>
      <c r="D52" s="9">
        <f>Role!C61</f>
        <v>0</v>
      </c>
      <c r="E52" s="10">
        <f t="shared" si="0"/>
        <v>0</v>
      </c>
    </row>
    <row r="53" spans="1:5" x14ac:dyDescent="0.25">
      <c r="A53" s="14" t="s">
        <v>10</v>
      </c>
      <c r="B53" s="14"/>
      <c r="C53" s="14">
        <f>SUM(C8:C27)</f>
        <v>0</v>
      </c>
      <c r="D53" s="21" t="s">
        <v>11</v>
      </c>
      <c r="E53" s="11">
        <f>SUM(E8:E52)</f>
        <v>0</v>
      </c>
    </row>
    <row r="57" spans="1:5" x14ac:dyDescent="0.25">
      <c r="A57" s="57"/>
      <c r="B57" s="57"/>
    </row>
  </sheetData>
  <mergeCells count="11">
    <mergeCell ref="A28:A32"/>
    <mergeCell ref="A33:A37"/>
    <mergeCell ref="A38:A42"/>
    <mergeCell ref="A43:A47"/>
    <mergeCell ref="A48:A52"/>
    <mergeCell ref="A8:A12"/>
    <mergeCell ref="A13:A17"/>
    <mergeCell ref="A18:A22"/>
    <mergeCell ref="A23:A27"/>
    <mergeCell ref="A3:D3"/>
    <mergeCell ref="A5:E5"/>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Cena za implementaci a integr.</vt:lpstr>
      <vt:lpstr>Cena licencí-maintanance</vt:lpstr>
      <vt:lpstr>Součinnost dle 24.4 a 24.5</vt:lpstr>
      <vt:lpstr>SF1 Služby řádného provozu</vt:lpstr>
      <vt:lpstr>SF2 Korektivní služby podpory</vt:lpstr>
      <vt:lpstr>SF3 Preventivní služby podpory</vt:lpstr>
      <vt:lpstr>SF4 Uživatelská podpora</vt:lpstr>
      <vt:lpstr>SO1+SO2+SO3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2024-02-01T12:54:43Z</dcterms:created>
  <dcterms:modified xsi:type="dcterms:W3CDTF">2024-02-19T14:49:33Z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d01bb0b-c2f5-4fc4-bac5-774fe7d62679_Enabled">
    <vt:lpwstr>true</vt:lpwstr>
  </property>
  <property fmtid="{D5CDD505-2E9C-101B-9397-08002B2CF9AE}" pid="3" name="MSIP_Label_8d01bb0b-c2f5-4fc4-bac5-774fe7d62679_SetDate">
    <vt:lpwstr>2024-02-15T15:03:06Z</vt:lpwstr>
  </property>
  <property fmtid="{D5CDD505-2E9C-101B-9397-08002B2CF9AE}" pid="4" name="MSIP_Label_8d01bb0b-c2f5-4fc4-bac5-774fe7d62679_Method">
    <vt:lpwstr>Privileged</vt:lpwstr>
  </property>
  <property fmtid="{D5CDD505-2E9C-101B-9397-08002B2CF9AE}" pid="5" name="MSIP_Label_8d01bb0b-c2f5-4fc4-bac5-774fe7d62679_Name">
    <vt:lpwstr>Veřejné</vt:lpwstr>
  </property>
  <property fmtid="{D5CDD505-2E9C-101B-9397-08002B2CF9AE}" pid="6" name="MSIP_Label_8d01bb0b-c2f5-4fc4-bac5-774fe7d62679_SiteId">
    <vt:lpwstr>e84ea0de-38e7-4864-b153-a909a7746ff0</vt:lpwstr>
  </property>
  <property fmtid="{D5CDD505-2E9C-101B-9397-08002B2CF9AE}" pid="7" name="MSIP_Label_8d01bb0b-c2f5-4fc4-bac5-774fe7d62679_ActionId">
    <vt:lpwstr>18d685cd-6859-4c45-b0ce-cd08a9b1b6fb</vt:lpwstr>
  </property>
  <property fmtid="{D5CDD505-2E9C-101B-9397-08002B2CF9AE}" pid="8" name="MSIP_Label_8d01bb0b-c2f5-4fc4-bac5-774fe7d62679_ContentBits">
    <vt:lpwstr>0</vt:lpwstr>
  </property>
</Properties>
</file>